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360" yWindow="12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62" i="1" l="1"/>
  <c r="F81" i="1"/>
  <c r="F100" i="1"/>
  <c r="F195" i="1"/>
  <c r="G195" i="1"/>
  <c r="F176" i="1"/>
  <c r="G176" i="1"/>
  <c r="F157" i="1"/>
  <c r="G157" i="1"/>
  <c r="G138" i="1"/>
  <c r="F119" i="1"/>
  <c r="J195" i="1"/>
  <c r="I195" i="1"/>
  <c r="H195" i="1"/>
  <c r="J138" i="1"/>
  <c r="H138" i="1"/>
  <c r="F138" i="1"/>
  <c r="H62" i="1"/>
  <c r="L195" i="1"/>
  <c r="L176" i="1"/>
  <c r="L119" i="1"/>
  <c r="G119" i="1"/>
  <c r="G100" i="1"/>
  <c r="L100" i="1"/>
  <c r="I100" i="1"/>
  <c r="J100" i="1"/>
  <c r="J81" i="1"/>
  <c r="I81" i="1"/>
  <c r="L81" i="1"/>
  <c r="G81" i="1"/>
  <c r="G62" i="1"/>
  <c r="L62" i="1"/>
  <c r="J62" i="1"/>
  <c r="I62" i="1"/>
  <c r="H43" i="1"/>
  <c r="F43" i="1"/>
  <c r="J43" i="1"/>
  <c r="L43" i="1"/>
  <c r="I43" i="1"/>
  <c r="G43" i="1"/>
  <c r="L24" i="1"/>
  <c r="H24" i="1"/>
  <c r="J24" i="1"/>
  <c r="I24" i="1"/>
  <c r="G24" i="1"/>
  <c r="F24" i="1"/>
  <c r="F196" i="1" l="1"/>
  <c r="J196" i="1"/>
  <c r="H196" i="1"/>
  <c r="L196" i="1"/>
  <c r="I196" i="1"/>
  <c r="G196" i="1"/>
</calcChain>
</file>

<file path=xl/sharedStrings.xml><?xml version="1.0" encoding="utf-8"?>
<sst xmlns="http://schemas.openxmlformats.org/spreadsheetml/2006/main" count="233" uniqueCount="64">
  <si>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</si>
  <si>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</si>
  <si>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</si>
  <si>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</si>
  <si>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</si>
  <si>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</si>
  <si>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</si>
  <si>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</si>
  <si>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</si>
  <si>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</si>
  <si>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</si>
  <si>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</si>
  <si>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</si>
  <si>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</si>
  <si>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</si>
  <si>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</si>
  <si>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</si>
  <si>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</si>
  <si>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</si>
  <si>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</si>
  <si>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</si>
  <si>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</si>
  <si>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</si>
  <si>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</si>
  <si>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</si>
  <si>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</si>
  <si>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</si>
  <si>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</si>
  <si>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</si>
  <si>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</si>
  <si>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</si>
  <si>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</si>
  <si>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</si>
  <si>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</si>
  <si>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</si>
  <si>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</si>
  <si>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</si>
  <si>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</si>
  <si>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</si>
  <si>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отдела образования</t>
  </si>
  <si>
    <t>Шевченко Е.А.</t>
  </si>
  <si>
    <t>МКОУ СОШ №4</t>
  </si>
  <si>
    <t>Котлета из мяса птицы,Каша гречневая рассыпчатая</t>
  </si>
  <si>
    <t>Чай с сахаром и лимоном</t>
  </si>
  <si>
    <t>хлеб пшеничный</t>
  </si>
  <si>
    <t>Каша вязкая молочная из риса с маслом</t>
  </si>
  <si>
    <t>Кофейный напиток с молоком сгущенным</t>
  </si>
  <si>
    <t>Хлеб  пшеничный</t>
  </si>
  <si>
    <t>Масло сливочное порционное</t>
  </si>
  <si>
    <t>Птица тушеная в соусе,Каша пшеничная</t>
  </si>
  <si>
    <t>Чай с молоком</t>
  </si>
  <si>
    <t>Плов из птицы</t>
  </si>
  <si>
    <t>Чай с сахаром</t>
  </si>
  <si>
    <t>Хлеб пшеничный</t>
  </si>
  <si>
    <t>Горох овощной отварной  консервированный</t>
  </si>
  <si>
    <t>Биточек из говядины,Капуста тушеная</t>
  </si>
  <si>
    <t>Какао с молоком сгущенным</t>
  </si>
  <si>
    <t>Запеканка из творога со сгущенным молоком</t>
  </si>
  <si>
    <t>Каша молочная из манной крупы</t>
  </si>
  <si>
    <t>Чай с лимоном</t>
  </si>
  <si>
    <t>Тефтели из говядины,Макаронные изделия отварные</t>
  </si>
  <si>
    <t>Икра свекольная</t>
  </si>
  <si>
    <t>Котлета  из говядины,рис отварной</t>
  </si>
  <si>
    <t>Котлета рыбная,Пюре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</si>
</sst>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80" activePane="bottomRight" state="frozen"/>
      <selection pane="topRight" activeCell="E1" sqref="E1"/>
      <selection pane="bottomLeft" activeCell="A6" sqref="A6"/>
      <selection pane="bottomRight" activeCell="G196" sqref="G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41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42</v>
      </c>
      <c r="F6" s="54">
        <v>250</v>
      </c>
      <c r="G6" s="54">
        <v>16</v>
      </c>
      <c r="H6" s="54">
        <v>18</v>
      </c>
      <c r="I6" s="54">
        <v>33</v>
      </c>
      <c r="J6" s="54">
        <v>384.8</v>
      </c>
      <c r="K6" s="55">
        <v>268.30200000000002</v>
      </c>
      <c r="L6" s="56">
        <v>74.599999999999994</v>
      </c>
    </row>
    <row r="7" spans="1:12" ht="14.4" x14ac:dyDescent="0.3">
      <c r="A7" s="23"/>
      <c r="B7" s="15"/>
      <c r="C7" s="11"/>
      <c r="D7" s="6"/>
      <c r="E7" s="57"/>
      <c r="F7" s="58"/>
      <c r="G7" s="59"/>
      <c r="H7" s="59"/>
      <c r="I7" s="59"/>
      <c r="J7" s="59"/>
      <c r="K7" s="60"/>
      <c r="L7" s="59"/>
    </row>
    <row r="8" spans="1:12" ht="14.4" x14ac:dyDescent="0.3">
      <c r="A8" s="23"/>
      <c r="B8" s="15"/>
      <c r="C8" s="11"/>
      <c r="D8" s="7" t="s">
        <v>22</v>
      </c>
      <c r="E8" s="57" t="s">
        <v>43</v>
      </c>
      <c r="F8" s="58">
        <v>210</v>
      </c>
      <c r="G8" s="58">
        <v>0.4</v>
      </c>
      <c r="H8" s="58">
        <v>0</v>
      </c>
      <c r="I8" s="58">
        <v>11.7</v>
      </c>
      <c r="J8" s="58">
        <v>49.5</v>
      </c>
      <c r="K8" s="60">
        <v>377</v>
      </c>
      <c r="L8" s="59">
        <v>3.16</v>
      </c>
    </row>
    <row r="9" spans="1:12" ht="14.4" x14ac:dyDescent="0.3">
      <c r="A9" s="23"/>
      <c r="B9" s="15"/>
      <c r="C9" s="11"/>
      <c r="D9" s="7" t="s">
        <v>23</v>
      </c>
      <c r="E9" s="57" t="s">
        <v>44</v>
      </c>
      <c r="F9" s="58">
        <v>40</v>
      </c>
      <c r="G9" s="58">
        <v>15.2</v>
      </c>
      <c r="H9" s="58">
        <v>0.4</v>
      </c>
      <c r="I9" s="58">
        <v>19.32</v>
      </c>
      <c r="J9" s="58">
        <v>93.52</v>
      </c>
      <c r="K9" s="60"/>
      <c r="L9" s="58">
        <v>1.84</v>
      </c>
    </row>
    <row r="10" spans="1:12" ht="14.4" x14ac:dyDescent="0.3">
      <c r="A10" s="23"/>
      <c r="B10" s="15"/>
      <c r="C10" s="11"/>
      <c r="D10" s="7" t="s">
        <v>24</v>
      </c>
      <c r="E10" s="57"/>
      <c r="F10" s="58"/>
      <c r="G10" s="58"/>
      <c r="H10" s="58"/>
      <c r="I10" s="58"/>
      <c r="J10" s="58"/>
      <c r="K10" s="60"/>
      <c r="L10" s="58"/>
    </row>
    <row r="11" spans="1:12" ht="14.4" x14ac:dyDescent="0.3">
      <c r="A11" s="23"/>
      <c r="B11" s="15"/>
      <c r="C11" s="11"/>
      <c r="D11" s="6"/>
      <c r="E11" s="57"/>
      <c r="F11" s="58"/>
      <c r="G11" s="59"/>
      <c r="H11" s="59"/>
      <c r="I11" s="59"/>
      <c r="J11" s="59"/>
      <c r="K11" s="60"/>
      <c r="L11" s="59"/>
    </row>
    <row r="12" spans="1:12" ht="14.4" x14ac:dyDescent="0.3">
      <c r="A12" s="23"/>
      <c r="B12" s="15"/>
      <c r="C12" s="11"/>
      <c r="D12" s="6"/>
      <c r="E12" s="57"/>
      <c r="F12" s="58"/>
      <c r="G12" s="59"/>
      <c r="H12" s="59"/>
      <c r="I12" s="59"/>
      <c r="J12" s="59"/>
      <c r="K12" s="60"/>
      <c r="L12" s="5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31.599999999999998</v>
      </c>
      <c r="H13" s="19">
        <f t="shared" si="0"/>
        <v>18.399999999999999</v>
      </c>
      <c r="I13" s="19">
        <f t="shared" si="0"/>
        <v>64.02000000000001</v>
      </c>
      <c r="J13" s="19">
        <f t="shared" si="0"/>
        <v>527.82000000000005</v>
      </c>
      <c r="K13" s="25"/>
      <c r="L13" s="19">
        <f t="shared" ref="L13" si="1">SUM(L6:L12)</f>
        <v>79.599999999999994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500</v>
      </c>
      <c r="G24" s="32">
        <f t="shared" ref="G24:J24" si="4">G13+G23</f>
        <v>31.599999999999998</v>
      </c>
      <c r="H24" s="32">
        <f t="shared" si="4"/>
        <v>18.399999999999999</v>
      </c>
      <c r="I24" s="32">
        <f t="shared" si="4"/>
        <v>64.02000000000001</v>
      </c>
      <c r="J24" s="32">
        <f t="shared" si="4"/>
        <v>527.82000000000005</v>
      </c>
      <c r="K24" s="32"/>
      <c r="L24" s="32">
        <f t="shared" ref="L24" si="5">L13+L23</f>
        <v>79.599999999999994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45</v>
      </c>
      <c r="F25" s="54">
        <v>210</v>
      </c>
      <c r="G25" s="54">
        <v>5.7</v>
      </c>
      <c r="H25" s="54">
        <v>6.8</v>
      </c>
      <c r="I25" s="54">
        <v>41.7</v>
      </c>
      <c r="J25" s="54"/>
      <c r="K25" s="61">
        <v>174</v>
      </c>
      <c r="L25" s="56">
        <v>24.95</v>
      </c>
    </row>
    <row r="26" spans="1:12" ht="14.4" x14ac:dyDescent="0.3">
      <c r="A26" s="14"/>
      <c r="B26" s="15"/>
      <c r="C26" s="11"/>
      <c r="D26" s="6"/>
      <c r="E26" s="57"/>
      <c r="F26" s="58"/>
      <c r="G26" s="58"/>
      <c r="H26" s="58"/>
      <c r="I26" s="58"/>
      <c r="J26" s="58"/>
      <c r="K26" s="60"/>
      <c r="L26" s="59"/>
    </row>
    <row r="27" spans="1:12" ht="14.4" x14ac:dyDescent="0.3">
      <c r="A27" s="14"/>
      <c r="B27" s="15"/>
      <c r="C27" s="11"/>
      <c r="D27" s="7" t="s">
        <v>22</v>
      </c>
      <c r="E27" s="57" t="s">
        <v>46</v>
      </c>
      <c r="F27" s="58">
        <v>200</v>
      </c>
      <c r="G27" s="58">
        <v>0.1</v>
      </c>
      <c r="H27" s="58">
        <v>8.3000000000000007</v>
      </c>
      <c r="I27" s="58">
        <v>0.1</v>
      </c>
      <c r="J27" s="58"/>
      <c r="K27" s="60">
        <v>380</v>
      </c>
      <c r="L27" s="59">
        <v>17.600000000000001</v>
      </c>
    </row>
    <row r="28" spans="1:12" ht="14.4" x14ac:dyDescent="0.3">
      <c r="A28" s="14"/>
      <c r="B28" s="15"/>
      <c r="C28" s="11"/>
      <c r="D28" s="7" t="s">
        <v>23</v>
      </c>
      <c r="E28" s="57" t="s">
        <v>47</v>
      </c>
      <c r="F28" s="58">
        <v>80</v>
      </c>
      <c r="G28" s="58">
        <v>15.2</v>
      </c>
      <c r="H28" s="58">
        <v>0.4</v>
      </c>
      <c r="I28" s="58">
        <v>19.32</v>
      </c>
      <c r="J28" s="58"/>
      <c r="K28" s="60"/>
      <c r="L28" s="58">
        <v>1.84</v>
      </c>
    </row>
    <row r="29" spans="1:12" ht="14.4" x14ac:dyDescent="0.3">
      <c r="A29" s="14"/>
      <c r="B29" s="15"/>
      <c r="C29" s="11"/>
      <c r="D29" s="7" t="s">
        <v>24</v>
      </c>
      <c r="E29" s="57"/>
      <c r="F29" s="58"/>
      <c r="G29" s="58"/>
      <c r="H29" s="58"/>
      <c r="I29" s="58"/>
      <c r="J29" s="58"/>
      <c r="K29" s="60"/>
      <c r="L29" s="59"/>
    </row>
    <row r="30" spans="1:12" ht="14.4" x14ac:dyDescent="0.3">
      <c r="A30" s="14"/>
      <c r="B30" s="15"/>
      <c r="C30" s="11"/>
      <c r="D30" s="6"/>
      <c r="E30" s="57" t="s">
        <v>48</v>
      </c>
      <c r="F30" s="58">
        <v>10</v>
      </c>
      <c r="G30" s="58">
        <v>0.1</v>
      </c>
      <c r="H30" s="58">
        <v>8.3000000000000007</v>
      </c>
      <c r="I30" s="58">
        <v>0.1</v>
      </c>
      <c r="J30" s="58"/>
      <c r="K30" s="60">
        <v>14</v>
      </c>
      <c r="L30" s="58">
        <v>6.6</v>
      </c>
    </row>
    <row r="31" spans="1:12" ht="14.4" x14ac:dyDescent="0.3">
      <c r="A31" s="14"/>
      <c r="B31" s="15"/>
      <c r="C31" s="11"/>
      <c r="D31" s="6"/>
      <c r="E31" s="57"/>
      <c r="F31" s="58"/>
      <c r="G31" s="58"/>
      <c r="H31" s="58"/>
      <c r="I31" s="58"/>
      <c r="J31" s="58"/>
      <c r="K31" s="60"/>
      <c r="L31" s="59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21.1</v>
      </c>
      <c r="H32" s="19">
        <f t="shared" ref="H32" si="7">SUM(H25:H31)</f>
        <v>23.800000000000004</v>
      </c>
      <c r="I32" s="19">
        <f t="shared" ref="I32" si="8">SUM(I25:I31)</f>
        <v>61.220000000000006</v>
      </c>
      <c r="J32" s="19">
        <f t="shared" ref="J32:L32" si="9">SUM(J25:J31)</f>
        <v>0</v>
      </c>
      <c r="K32" s="25"/>
      <c r="L32" s="19">
        <f t="shared" si="9"/>
        <v>50.99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500</v>
      </c>
      <c r="G43" s="32">
        <f t="shared" ref="G43" si="14">G32+G42</f>
        <v>21.1</v>
      </c>
      <c r="H43" s="32">
        <f t="shared" ref="H43" si="15">H32+H42</f>
        <v>23.800000000000004</v>
      </c>
      <c r="I43" s="32">
        <f t="shared" ref="I43" si="16">I32+I42</f>
        <v>61.220000000000006</v>
      </c>
      <c r="J43" s="32">
        <f t="shared" ref="J43:L43" si="17">J32+J42</f>
        <v>0</v>
      </c>
      <c r="K43" s="32"/>
      <c r="L43" s="32">
        <f t="shared" si="17"/>
        <v>50.99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40">
        <v>19</v>
      </c>
      <c r="H44" s="40">
        <v>21</v>
      </c>
      <c r="I44" s="40">
        <v>40</v>
      </c>
      <c r="J44" s="40">
        <v>391</v>
      </c>
      <c r="K44" s="41">
        <v>293.17099999999999</v>
      </c>
      <c r="L44" s="40">
        <v>69.64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210</v>
      </c>
      <c r="G46" s="43">
        <v>0.4</v>
      </c>
      <c r="H46" s="43">
        <v>0</v>
      </c>
      <c r="I46" s="43">
        <v>11.7</v>
      </c>
      <c r="J46" s="43">
        <v>49.5</v>
      </c>
      <c r="K46" s="44">
        <v>377</v>
      </c>
      <c r="L46" s="43">
        <v>14.89</v>
      </c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15.2</v>
      </c>
      <c r="H47" s="43">
        <v>0.4</v>
      </c>
      <c r="I47" s="43">
        <v>19.32</v>
      </c>
      <c r="J47" s="43">
        <v>93.52</v>
      </c>
      <c r="K47" s="44"/>
      <c r="L47" s="43">
        <v>1.84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34.599999999999994</v>
      </c>
      <c r="H51" s="19">
        <f t="shared" ref="H51" si="19">SUM(H44:H50)</f>
        <v>21.4</v>
      </c>
      <c r="I51" s="19">
        <f t="shared" ref="I51" si="20">SUM(I44:I50)</f>
        <v>71.02000000000001</v>
      </c>
      <c r="J51" s="19">
        <f t="shared" ref="J51:L51" si="21">SUM(J44:J50)</f>
        <v>534.02</v>
      </c>
      <c r="K51" s="25"/>
      <c r="L51" s="19">
        <f t="shared" si="21"/>
        <v>86.37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52" t="s">
        <v>22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52" t="s">
        <v>24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500</v>
      </c>
      <c r="G62" s="32">
        <f t="shared" ref="G62" si="26">G51+G61</f>
        <v>34.599999999999994</v>
      </c>
      <c r="H62" s="32">
        <f t="shared" ref="H62" si="27">H51+H61</f>
        <v>21.4</v>
      </c>
      <c r="I62" s="32">
        <f t="shared" ref="I62" si="28">I51+I61</f>
        <v>71.02000000000001</v>
      </c>
      <c r="J62" s="32">
        <f t="shared" ref="J62:L62" si="29">J51+J61</f>
        <v>534.02</v>
      </c>
      <c r="K62" s="32"/>
      <c r="L62" s="32">
        <f t="shared" si="29"/>
        <v>86.37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280</v>
      </c>
      <c r="G63" s="40">
        <v>18.760000000000002</v>
      </c>
      <c r="H63" s="40">
        <v>19.170000000000002</v>
      </c>
      <c r="I63" s="40">
        <v>17.87</v>
      </c>
      <c r="J63" s="40">
        <v>320.2</v>
      </c>
      <c r="K63" s="41">
        <v>291</v>
      </c>
      <c r="L63" s="40">
        <v>58.03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4</v>
      </c>
      <c r="H65" s="43">
        <v>0</v>
      </c>
      <c r="I65" s="43">
        <v>11.7</v>
      </c>
      <c r="J65" s="43">
        <v>49.5</v>
      </c>
      <c r="K65" s="44">
        <v>376</v>
      </c>
      <c r="L65" s="43">
        <v>1.8</v>
      </c>
    </row>
    <row r="66" spans="1:12" ht="14.4" x14ac:dyDescent="0.3">
      <c r="A66" s="23"/>
      <c r="B66" s="15"/>
      <c r="C66" s="11"/>
      <c r="D66" s="7" t="s">
        <v>23</v>
      </c>
      <c r="E66" s="42" t="s">
        <v>53</v>
      </c>
      <c r="F66" s="43">
        <v>40</v>
      </c>
      <c r="G66" s="43">
        <v>15.2</v>
      </c>
      <c r="H66" s="43">
        <v>0.4</v>
      </c>
      <c r="I66" s="43">
        <v>19.32</v>
      </c>
      <c r="J66" s="43">
        <v>93.52</v>
      </c>
      <c r="K66" s="44"/>
      <c r="L66" s="43">
        <v>1.84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54</v>
      </c>
      <c r="F68" s="43">
        <v>90</v>
      </c>
      <c r="G68" s="43">
        <v>1.6</v>
      </c>
      <c r="H68" s="43">
        <v>0.1</v>
      </c>
      <c r="I68" s="43">
        <v>3.2</v>
      </c>
      <c r="J68" s="43">
        <v>59.4</v>
      </c>
      <c r="K68" s="44">
        <v>131</v>
      </c>
      <c r="L68" s="43">
        <v>20.55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39.56</v>
      </c>
      <c r="H70" s="19">
        <f t="shared" ref="H70" si="31">SUM(H63:H69)</f>
        <v>19.670000000000002</v>
      </c>
      <c r="I70" s="19">
        <f t="shared" ref="I70" si="32">SUM(I63:I69)</f>
        <v>52.09</v>
      </c>
      <c r="J70" s="19">
        <f t="shared" ref="J70:L70" si="33">SUM(J63:J69)</f>
        <v>522.62</v>
      </c>
      <c r="K70" s="25"/>
      <c r="L70" s="19">
        <f t="shared" si="33"/>
        <v>82.22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52" t="s">
        <v>22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610</v>
      </c>
      <c r="G81" s="32">
        <f t="shared" ref="G81" si="38">G70+G80</f>
        <v>39.56</v>
      </c>
      <c r="H81" s="32">
        <f t="shared" ref="H81" si="39">H70+H80</f>
        <v>19.670000000000002</v>
      </c>
      <c r="I81" s="32">
        <f t="shared" ref="I81" si="40">I70+I80</f>
        <v>52.09</v>
      </c>
      <c r="J81" s="32">
        <f t="shared" ref="J81:L81" si="41">J70+J80</f>
        <v>522.62</v>
      </c>
      <c r="K81" s="32"/>
      <c r="L81" s="32">
        <f t="shared" si="41"/>
        <v>82.22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250</v>
      </c>
      <c r="G82" s="40">
        <v>15</v>
      </c>
      <c r="H82" s="40">
        <v>18</v>
      </c>
      <c r="I82" s="40">
        <v>21</v>
      </c>
      <c r="J82" s="40">
        <v>300.08</v>
      </c>
      <c r="K82" s="41">
        <v>268.31799999999998</v>
      </c>
      <c r="L82" s="40">
        <v>56.48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56</v>
      </c>
      <c r="F84" s="43">
        <v>210</v>
      </c>
      <c r="G84" s="43">
        <v>2.9</v>
      </c>
      <c r="H84" s="43">
        <v>2.5</v>
      </c>
      <c r="I84" s="43">
        <v>24.8</v>
      </c>
      <c r="J84" s="43">
        <v>134</v>
      </c>
      <c r="K84" s="44">
        <v>382</v>
      </c>
      <c r="L84" s="43">
        <v>15.99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15.2</v>
      </c>
      <c r="H85" s="43">
        <v>0.4</v>
      </c>
      <c r="I85" s="43">
        <v>19.32</v>
      </c>
      <c r="J85" s="43">
        <v>93.52</v>
      </c>
      <c r="K85" s="44"/>
      <c r="L85" s="43">
        <v>1.84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33.099999999999994</v>
      </c>
      <c r="H89" s="19">
        <f t="shared" ref="H89" si="43">SUM(H82:H88)</f>
        <v>20.9</v>
      </c>
      <c r="I89" s="19">
        <f t="shared" ref="I89" si="44">SUM(I82:I88)</f>
        <v>65.12</v>
      </c>
      <c r="J89" s="19">
        <f t="shared" ref="J89:L89" si="45">SUM(J82:J88)</f>
        <v>527.6</v>
      </c>
      <c r="K89" s="25"/>
      <c r="L89" s="19">
        <f t="shared" si="45"/>
        <v>74.31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52" t="s">
        <v>22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500</v>
      </c>
      <c r="G100" s="32">
        <f t="shared" ref="G100" si="50">G89+G99</f>
        <v>33.099999999999994</v>
      </c>
      <c r="H100" s="32">
        <f t="shared" ref="H100" si="51">H89+H99</f>
        <v>20.9</v>
      </c>
      <c r="I100" s="32">
        <f t="shared" ref="I100" si="52">I89+I99</f>
        <v>65.12</v>
      </c>
      <c r="J100" s="32">
        <f t="shared" ref="J100:L100" si="53">J89+J99</f>
        <v>527.6</v>
      </c>
      <c r="K100" s="32"/>
      <c r="L100" s="32">
        <f t="shared" si="53"/>
        <v>74.31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210</v>
      </c>
      <c r="G101" s="40">
        <v>5.2</v>
      </c>
      <c r="H101" s="40">
        <v>5.9</v>
      </c>
      <c r="I101" s="40">
        <v>10</v>
      </c>
      <c r="J101" s="40">
        <v>247.8</v>
      </c>
      <c r="K101" s="41">
        <v>223</v>
      </c>
      <c r="L101" s="40">
        <v>70.63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1.8</v>
      </c>
    </row>
    <row r="104" spans="1:12" ht="14.4" x14ac:dyDescent="0.3">
      <c r="A104" s="23"/>
      <c r="B104" s="15"/>
      <c r="C104" s="11"/>
      <c r="D104" s="7" t="s">
        <v>23</v>
      </c>
      <c r="E104" s="42" t="s">
        <v>53</v>
      </c>
      <c r="F104" s="43">
        <v>80</v>
      </c>
      <c r="G104" s="43">
        <v>15.2</v>
      </c>
      <c r="H104" s="43">
        <v>0.4</v>
      </c>
      <c r="I104" s="43">
        <v>19.32</v>
      </c>
      <c r="J104" s="43">
        <v>93.52</v>
      </c>
      <c r="K104" s="44"/>
      <c r="L104" s="43">
        <v>1.84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48</v>
      </c>
      <c r="F106" s="43">
        <v>10</v>
      </c>
      <c r="G106" s="43">
        <v>0.4</v>
      </c>
      <c r="H106" s="43">
        <v>0</v>
      </c>
      <c r="I106" s="43">
        <v>11.7</v>
      </c>
      <c r="J106" s="43">
        <v>144.1</v>
      </c>
      <c r="K106" s="44">
        <v>14</v>
      </c>
      <c r="L106" s="43">
        <v>6.6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20.869999999999997</v>
      </c>
      <c r="H108" s="19">
        <f t="shared" si="54"/>
        <v>6.32</v>
      </c>
      <c r="I108" s="19">
        <f t="shared" si="54"/>
        <v>56.019999999999996</v>
      </c>
      <c r="J108" s="19">
        <f t="shared" si="54"/>
        <v>545.41999999999996</v>
      </c>
      <c r="K108" s="25"/>
      <c r="L108" s="19">
        <f t="shared" ref="L108" si="55">SUM(L101:L107)</f>
        <v>80.86999999999999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52" t="s">
        <v>22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52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500</v>
      </c>
      <c r="G119" s="32">
        <f t="shared" ref="G119" si="58">G108+G118</f>
        <v>20.869999999999997</v>
      </c>
      <c r="H119" s="32">
        <f t="shared" ref="H119" si="59">H108+H118</f>
        <v>6.32</v>
      </c>
      <c r="I119" s="32">
        <f t="shared" ref="I119" si="60">I108+I118</f>
        <v>56.019999999999996</v>
      </c>
      <c r="J119" s="32">
        <f t="shared" ref="J119:L119" si="61">J108+J118</f>
        <v>545.41999999999996</v>
      </c>
      <c r="K119" s="32"/>
      <c r="L119" s="32">
        <f t="shared" si="61"/>
        <v>80.86999999999999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210</v>
      </c>
      <c r="G120" s="40">
        <v>5.7</v>
      </c>
      <c r="H120" s="40">
        <v>6.8</v>
      </c>
      <c r="I120" s="40">
        <v>41.7</v>
      </c>
      <c r="J120" s="40">
        <v>252.6</v>
      </c>
      <c r="K120" s="41">
        <v>174</v>
      </c>
      <c r="L120" s="40">
        <v>32.79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59</v>
      </c>
      <c r="F122" s="43">
        <v>210</v>
      </c>
      <c r="G122" s="43">
        <v>0.4</v>
      </c>
      <c r="H122" s="43">
        <v>0</v>
      </c>
      <c r="I122" s="43">
        <v>11.7</v>
      </c>
      <c r="J122" s="43">
        <v>49.5</v>
      </c>
      <c r="K122" s="44">
        <v>377</v>
      </c>
      <c r="L122" s="43">
        <v>3.16</v>
      </c>
    </row>
    <row r="123" spans="1:12" ht="14.4" x14ac:dyDescent="0.3">
      <c r="A123" s="14"/>
      <c r="B123" s="15"/>
      <c r="C123" s="11"/>
      <c r="D123" s="7" t="s">
        <v>23</v>
      </c>
      <c r="E123" s="42" t="s">
        <v>53</v>
      </c>
      <c r="F123" s="43">
        <v>80</v>
      </c>
      <c r="G123" s="43">
        <v>15.2</v>
      </c>
      <c r="H123" s="43">
        <v>0.4</v>
      </c>
      <c r="I123" s="43">
        <v>19.32</v>
      </c>
      <c r="J123" s="43">
        <v>93.52</v>
      </c>
      <c r="K123" s="44"/>
      <c r="L123" s="43">
        <v>1.84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48</v>
      </c>
      <c r="F125" s="43">
        <v>10</v>
      </c>
      <c r="G125" s="43">
        <v>0.4</v>
      </c>
      <c r="H125" s="43">
        <v>0</v>
      </c>
      <c r="I125" s="43">
        <v>11.7</v>
      </c>
      <c r="J125" s="43">
        <v>144.1</v>
      </c>
      <c r="K125" s="44">
        <v>14</v>
      </c>
      <c r="L125" s="43">
        <v>6.6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21.7</v>
      </c>
      <c r="H127" s="19">
        <f t="shared" si="62"/>
        <v>7.2</v>
      </c>
      <c r="I127" s="19">
        <f t="shared" si="62"/>
        <v>84.42</v>
      </c>
      <c r="J127" s="19">
        <f t="shared" si="62"/>
        <v>539.72</v>
      </c>
      <c r="K127" s="25"/>
      <c r="L127" s="19">
        <f t="shared" ref="L127" si="63">SUM(L120:L126)</f>
        <v>44.390000000000008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52" t="s">
        <v>22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510</v>
      </c>
      <c r="G138" s="32">
        <f t="shared" ref="G138" si="66">G127+G137</f>
        <v>21.7</v>
      </c>
      <c r="H138" s="32">
        <f t="shared" ref="H138" si="67">H127+H137</f>
        <v>7.2</v>
      </c>
      <c r="I138" s="32">
        <f t="shared" ref="I138" si="68">I127+I137</f>
        <v>84.42</v>
      </c>
      <c r="J138" s="32">
        <f t="shared" ref="J138:L138" si="69">J127+J137</f>
        <v>539.72</v>
      </c>
      <c r="K138" s="32"/>
      <c r="L138" s="32">
        <f t="shared" si="69"/>
        <v>44.390000000000008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60</v>
      </c>
      <c r="F139" s="40">
        <v>270</v>
      </c>
      <c r="G139" s="40">
        <v>10.6</v>
      </c>
      <c r="H139" s="40">
        <v>18</v>
      </c>
      <c r="I139" s="40">
        <v>41</v>
      </c>
      <c r="J139" s="40">
        <v>279.60000000000002</v>
      </c>
      <c r="K139" s="41">
        <v>279.20299999999997</v>
      </c>
      <c r="L139" s="40">
        <v>70.010000000000005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0.1</v>
      </c>
      <c r="H141" s="43">
        <v>8.3000000000000007</v>
      </c>
      <c r="I141" s="43">
        <v>0.1</v>
      </c>
      <c r="J141" s="43">
        <v>95</v>
      </c>
      <c r="K141" s="44">
        <v>380</v>
      </c>
      <c r="L141" s="43">
        <v>17.600000000000001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53</v>
      </c>
      <c r="F142" s="43">
        <v>40</v>
      </c>
      <c r="G142" s="43">
        <v>3.5</v>
      </c>
      <c r="H142" s="43">
        <v>4.5</v>
      </c>
      <c r="I142" s="43">
        <v>0</v>
      </c>
      <c r="J142" s="43">
        <v>93.52</v>
      </c>
      <c r="K142" s="44"/>
      <c r="L142" s="43">
        <v>1.84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61</v>
      </c>
      <c r="F144" s="43">
        <v>90</v>
      </c>
      <c r="G144" s="43">
        <v>1.4</v>
      </c>
      <c r="H144" s="43">
        <v>0.06</v>
      </c>
      <c r="I144" s="43">
        <v>13.7</v>
      </c>
      <c r="J144" s="43">
        <v>65</v>
      </c>
      <c r="K144" s="44">
        <v>75</v>
      </c>
      <c r="L144" s="43">
        <v>9.85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15.6</v>
      </c>
      <c r="H146" s="19">
        <f t="shared" si="70"/>
        <v>30.86</v>
      </c>
      <c r="I146" s="19">
        <f t="shared" si="70"/>
        <v>54.8</v>
      </c>
      <c r="J146" s="19">
        <f t="shared" si="70"/>
        <v>533.12</v>
      </c>
      <c r="K146" s="25"/>
      <c r="L146" s="19">
        <f t="shared" ref="L146" si="71">SUM(L139:L145)</f>
        <v>99.300000000000011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600</v>
      </c>
      <c r="G157" s="32">
        <f t="shared" ref="G157" si="74">G146+G156</f>
        <v>15.6</v>
      </c>
      <c r="H157" s="32">
        <f t="shared" ref="H157" si="75">H146+H156</f>
        <v>30.86</v>
      </c>
      <c r="I157" s="32">
        <f t="shared" ref="I157" si="76">I146+I156</f>
        <v>54.8</v>
      </c>
      <c r="J157" s="32">
        <f t="shared" ref="J157:L157" si="77">J146+J156</f>
        <v>533.12</v>
      </c>
      <c r="K157" s="32"/>
      <c r="L157" s="32">
        <f t="shared" si="77"/>
        <v>99.300000000000011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2" t="s">
        <v>62</v>
      </c>
      <c r="F158" s="43">
        <v>250</v>
      </c>
      <c r="G158" s="43">
        <v>13</v>
      </c>
      <c r="H158" s="43">
        <v>21</v>
      </c>
      <c r="I158" s="43">
        <v>23</v>
      </c>
      <c r="J158" s="43">
        <v>385</v>
      </c>
      <c r="K158" s="44">
        <v>268.30200000000002</v>
      </c>
      <c r="L158" s="43">
        <v>69.91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52</v>
      </c>
      <c r="F160" s="43">
        <v>210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377</v>
      </c>
      <c r="L160" s="43">
        <v>1.8</v>
      </c>
    </row>
    <row r="161" spans="1:12" ht="14.4" x14ac:dyDescent="0.3">
      <c r="A161" s="23"/>
      <c r="B161" s="15"/>
      <c r="C161" s="11"/>
      <c r="D161" s="7" t="s">
        <v>23</v>
      </c>
      <c r="E161" s="42" t="s">
        <v>53</v>
      </c>
      <c r="F161" s="43">
        <v>40</v>
      </c>
      <c r="G161" s="43">
        <v>15.2</v>
      </c>
      <c r="H161" s="43">
        <v>0.4</v>
      </c>
      <c r="I161" s="43">
        <v>19.32</v>
      </c>
      <c r="J161" s="43">
        <v>134</v>
      </c>
      <c r="K161" s="44"/>
      <c r="L161" s="43">
        <v>1.84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28.27</v>
      </c>
      <c r="H165" s="19">
        <f t="shared" si="78"/>
        <v>21.419999999999998</v>
      </c>
      <c r="I165" s="19">
        <f t="shared" si="78"/>
        <v>57.32</v>
      </c>
      <c r="J165" s="19">
        <f t="shared" si="78"/>
        <v>579</v>
      </c>
      <c r="K165" s="25"/>
      <c r="L165" s="19">
        <f t="shared" ref="L165" si="79">SUM(L158:L164)</f>
        <v>73.55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52" t="s">
        <v>22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52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500</v>
      </c>
      <c r="G176" s="32">
        <f t="shared" ref="G176" si="82">G165+G175</f>
        <v>28.27</v>
      </c>
      <c r="H176" s="32">
        <f t="shared" ref="H176" si="83">H165+H175</f>
        <v>21.419999999999998</v>
      </c>
      <c r="I176" s="32">
        <f t="shared" ref="I176" si="84">I165+I175</f>
        <v>57.32</v>
      </c>
      <c r="J176" s="32">
        <f t="shared" ref="J176:L176" si="85">J165+J175</f>
        <v>579</v>
      </c>
      <c r="K176" s="32"/>
      <c r="L176" s="32">
        <f t="shared" si="85"/>
        <v>73.55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250</v>
      </c>
      <c r="G177" s="40">
        <v>22</v>
      </c>
      <c r="H177" s="40">
        <v>19</v>
      </c>
      <c r="I177" s="40">
        <v>12</v>
      </c>
      <c r="J177" s="40">
        <v>389.37</v>
      </c>
      <c r="K177" s="41">
        <v>234.227</v>
      </c>
      <c r="L177" s="40">
        <v>59.92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59</v>
      </c>
      <c r="F179" s="43">
        <v>210</v>
      </c>
      <c r="G179" s="43">
        <v>15.2</v>
      </c>
      <c r="H179" s="43">
        <v>0</v>
      </c>
      <c r="I179" s="43">
        <v>11.7</v>
      </c>
      <c r="J179" s="43">
        <v>49.5</v>
      </c>
      <c r="K179" s="44">
        <v>377</v>
      </c>
      <c r="L179" s="43">
        <v>3.16</v>
      </c>
    </row>
    <row r="180" spans="1:12" ht="14.4" x14ac:dyDescent="0.3">
      <c r="A180" s="23"/>
      <c r="B180" s="15"/>
      <c r="C180" s="11"/>
      <c r="D180" s="7" t="s">
        <v>23</v>
      </c>
      <c r="E180" s="42" t="s">
        <v>53</v>
      </c>
      <c r="F180" s="43">
        <v>40</v>
      </c>
      <c r="G180" s="43">
        <v>15.2</v>
      </c>
      <c r="H180" s="43">
        <v>0.4</v>
      </c>
      <c r="I180" s="43">
        <v>19.32</v>
      </c>
      <c r="J180" s="43">
        <v>93.52</v>
      </c>
      <c r="K180" s="44"/>
      <c r="L180" s="43">
        <v>1.84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52.400000000000006</v>
      </c>
      <c r="H184" s="19">
        <f t="shared" si="86"/>
        <v>19.399999999999999</v>
      </c>
      <c r="I184" s="19">
        <f t="shared" si="86"/>
        <v>43.019999999999996</v>
      </c>
      <c r="J184" s="19">
        <f t="shared" si="86"/>
        <v>532.39</v>
      </c>
      <c r="K184" s="25"/>
      <c r="L184" s="19">
        <f t="shared" ref="L184" si="87">SUM(L177:L183)</f>
        <v>64.92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52" t="s">
        <v>22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500</v>
      </c>
      <c r="G195" s="32">
        <f t="shared" ref="G195" si="90">G184+G194</f>
        <v>52.400000000000006</v>
      </c>
      <c r="H195" s="32">
        <f t="shared" ref="H195" si="91">H184+H194</f>
        <v>19.399999999999999</v>
      </c>
      <c r="I195" s="32">
        <f t="shared" ref="I195" si="92">I184+I194</f>
        <v>43.019999999999996</v>
      </c>
      <c r="J195" s="32">
        <f t="shared" ref="J195:L195" si="93">J184+J194</f>
        <v>532.39</v>
      </c>
      <c r="K195" s="32"/>
      <c r="L195" s="32">
        <f t="shared" si="93"/>
        <v>64.92</v>
      </c>
    </row>
    <row r="196" spans="1:12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29.879999999999995</v>
      </c>
      <c r="H196" s="34">
        <f t="shared" si="94"/>
        <v>18.937000000000001</v>
      </c>
      <c r="I196" s="34">
        <f t="shared" si="94"/>
        <v>60.905000000000008</v>
      </c>
      <c r="J196" s="34">
        <f t="shared" si="94"/>
        <v>537.96777777777777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73.651999999999987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2024-02-07T07:06:32Z</cp:lastPrinted>
  <dcterms:created xsi:type="dcterms:W3CDTF">2022-05-16T14:23:56Z</dcterms:created>
  <dcterms:modified xsi:type="dcterms:W3CDTF">2024-09-23T07:40:01Z</dcterms:modified>
</cp:coreProperties>
</file>