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L24" s="1"/>
  <c r="L198" s="1"/>
  <c r="J13"/>
  <c r="J24" s="1"/>
  <c r="J198" s="1"/>
  <c r="I13"/>
  <c r="I24" s="1"/>
  <c r="I198" s="1"/>
  <c r="H13"/>
  <c r="H24" s="1"/>
  <c r="H198" s="1"/>
  <c r="G13"/>
  <c r="G24" s="1"/>
  <c r="G198" s="1"/>
  <c r="F13"/>
  <c r="F24" s="1"/>
  <c r="F198" s="1"/>
</calcChain>
</file>

<file path=xl/sharedStrings.xml><?xml version="1.0" encoding="utf-8"?>
<sst xmlns="http://schemas.openxmlformats.org/spreadsheetml/2006/main" count="253" uniqueCount="70">
  <si>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</si>
  <si>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</si>
  <si>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</si>
  <si>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</si>
  <si>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</si>
  <si>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</si>
  <si>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</si>
  <si>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</si>
  <si>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</si>
  <si>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</si>
  <si>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</si>
  <si>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</si>
  <si>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</si>
  <si>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</si>
  <si>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</si>
  <si>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</si>
  <si>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</si>
  <si>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</si>
  <si>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</si>
  <si>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</si>
  <si>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</si>
  <si>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</si>
  <si>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</si>
  <si>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</si>
  <si>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</si>
  <si>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</si>
  <si>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</si>
  <si>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</si>
  <si>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</si>
  <si>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</si>
  <si>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</si>
  <si>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</si>
  <si>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</si>
  <si>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</si>
  <si>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</si>
  <si>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</si>
  <si>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</si>
  <si>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</si>
  <si>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</si>
  <si>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</si>
  <si>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Кофейный напиток с молоком сгущенным</t>
  </si>
  <si>
    <t>Хлеб  пшеничный</t>
  </si>
  <si>
    <t>Масло сливочное порционное</t>
  </si>
  <si>
    <t>Птица тушеная в соусе,Каша пшеничная</t>
  </si>
  <si>
    <t>Чай с молоком</t>
  </si>
  <si>
    <t>Плов из птицы</t>
  </si>
  <si>
    <t>Чай с сахаром</t>
  </si>
  <si>
    <t>Хлеб пшеничный</t>
  </si>
  <si>
    <t>Горох овощной отварной  консервированный</t>
  </si>
  <si>
    <t>Биточек из говядины,Капуста тушеная</t>
  </si>
  <si>
    <t>Какао с молоком сгущенным</t>
  </si>
  <si>
    <t>хлеб пшеничный</t>
  </si>
  <si>
    <t>Запеканка из творога со сгущенным молоком</t>
  </si>
  <si>
    <t>Каша молочная из манной крупы</t>
  </si>
  <si>
    <t>Чай с лимоном</t>
  </si>
  <si>
    <t>Тефтели из говядины,Макаронные изделия отварные</t>
  </si>
  <si>
    <t>Икра свекольная</t>
  </si>
  <si>
    <t>Котлета  из говядины,рис отварной</t>
  </si>
  <si>
    <t>Котлета рыбная,Пюре картофельное</t>
  </si>
  <si>
    <t>Котлета из мяса птицы,Каша гречневая рассыпчатая</t>
  </si>
  <si>
    <t>Чай с сахаром и лимоном</t>
  </si>
  <si>
    <t>Начальник отдела образования администрации Левокумского муниципального округа Ставропольского края</t>
  </si>
  <si>
    <t>Е.А.Шевченко</t>
  </si>
  <si>
    <t>МКОУ СОШ №4</t>
  </si>
  <si>
    <t>Банан</t>
  </si>
  <si>
    <t>Выпечка</t>
  </si>
  <si>
    <t>Пряник</t>
  </si>
  <si>
    <t xml:space="preserve">Яблоко </t>
  </si>
  <si>
    <t>Вафли</t>
  </si>
  <si>
    <t>Печенье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</si>
</sst>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1" fontId="12" fillId="4" borderId="28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0" fillId="5" borderId="32" xfId="0" applyFill="1" applyBorder="1" applyProtection="1">
      <protection locked="0"/>
    </xf>
    <xf numFmtId="0" fontId="0" fillId="0" borderId="33" xfId="0" applyBorder="1" applyProtection="1">
      <protection locked="0"/>
    </xf>
    <xf numFmtId="0" fontId="12" fillId="4" borderId="34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1" fontId="12" fillId="4" borderId="35" xfId="0" applyNumberFormat="1" applyFon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0" fillId="4" borderId="33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32" xfId="0" applyFill="1" applyBorder="1"/>
    <xf numFmtId="0" fontId="12" fillId="4" borderId="24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68" sqref="E1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4" t="s">
        <v>63</v>
      </c>
      <c r="D1" s="105"/>
      <c r="E1" s="105"/>
      <c r="F1" s="12" t="s">
        <v>16</v>
      </c>
      <c r="G1" s="2" t="s">
        <v>17</v>
      </c>
      <c r="H1" s="106" t="s">
        <v>61</v>
      </c>
      <c r="I1" s="106"/>
      <c r="J1" s="106"/>
      <c r="K1" s="106"/>
    </row>
    <row r="2" spans="1:12" ht="17.399999999999999">
      <c r="A2" s="35" t="s">
        <v>6</v>
      </c>
      <c r="C2" s="2"/>
      <c r="G2" s="2" t="s">
        <v>18</v>
      </c>
      <c r="H2" s="106" t="s">
        <v>62</v>
      </c>
      <c r="I2" s="106"/>
      <c r="J2" s="106"/>
      <c r="K2" s="10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61">
        <v>250</v>
      </c>
      <c r="G6" s="57">
        <v>16</v>
      </c>
      <c r="H6" s="57">
        <v>18</v>
      </c>
      <c r="I6" s="58">
        <v>33</v>
      </c>
      <c r="J6" s="63">
        <v>384.8</v>
      </c>
      <c r="K6" s="63">
        <v>268.30200000000002</v>
      </c>
      <c r="L6" s="54">
        <v>74.599999999999994</v>
      </c>
    </row>
    <row r="7" spans="1:12" ht="15" thickBot="1">
      <c r="A7" s="23"/>
      <c r="B7" s="15"/>
      <c r="C7" s="11"/>
      <c r="D7" s="6"/>
      <c r="E7" s="50"/>
      <c r="F7" s="59"/>
      <c r="G7" s="57"/>
      <c r="H7" s="57"/>
      <c r="I7" s="58"/>
      <c r="J7" s="50"/>
      <c r="K7" s="50"/>
      <c r="L7" s="54"/>
    </row>
    <row r="8" spans="1:12" ht="15" thickBot="1">
      <c r="A8" s="23"/>
      <c r="B8" s="15"/>
      <c r="C8" s="11"/>
      <c r="D8" s="7" t="s">
        <v>22</v>
      </c>
      <c r="E8" s="50" t="s">
        <v>60</v>
      </c>
      <c r="F8" s="59">
        <v>210</v>
      </c>
      <c r="G8" s="57">
        <v>0.4</v>
      </c>
      <c r="H8" s="57">
        <v>0</v>
      </c>
      <c r="I8" s="58">
        <v>11.7</v>
      </c>
      <c r="J8" s="50">
        <v>49.5</v>
      </c>
      <c r="K8" s="50">
        <v>377</v>
      </c>
      <c r="L8" s="54">
        <v>3.16</v>
      </c>
    </row>
    <row r="9" spans="1:12" ht="15" thickBot="1">
      <c r="A9" s="23"/>
      <c r="B9" s="15"/>
      <c r="C9" s="11"/>
      <c r="D9" s="7" t="s">
        <v>23</v>
      </c>
      <c r="E9" s="62" t="s">
        <v>51</v>
      </c>
      <c r="F9" s="57">
        <v>40</v>
      </c>
      <c r="G9" s="57">
        <v>15.2</v>
      </c>
      <c r="H9" s="57">
        <v>0.4</v>
      </c>
      <c r="I9" s="58">
        <v>19.32</v>
      </c>
      <c r="J9" s="57">
        <v>93.52</v>
      </c>
      <c r="K9" s="50"/>
      <c r="L9" s="54">
        <v>1.84</v>
      </c>
    </row>
    <row r="10" spans="1:12" ht="15" thickBot="1">
      <c r="A10" s="23"/>
      <c r="B10" s="15"/>
      <c r="C10" s="11"/>
      <c r="D10" s="91" t="s">
        <v>24</v>
      </c>
      <c r="E10" s="93" t="s">
        <v>67</v>
      </c>
      <c r="F10" s="93">
        <v>140</v>
      </c>
      <c r="G10" s="96">
        <v>0.4</v>
      </c>
      <c r="H10" s="96">
        <v>0.4</v>
      </c>
      <c r="I10" s="97">
        <v>9.8000000000000007</v>
      </c>
      <c r="J10" s="93">
        <v>47</v>
      </c>
      <c r="K10" s="42"/>
      <c r="L10" s="99">
        <v>11.2</v>
      </c>
    </row>
    <row r="11" spans="1:12" ht="15" thickBot="1">
      <c r="A11" s="23"/>
      <c r="B11" s="15"/>
      <c r="C11" s="11"/>
      <c r="D11" s="92" t="s">
        <v>65</v>
      </c>
      <c r="E11" s="94" t="s">
        <v>68</v>
      </c>
      <c r="F11" s="95">
        <v>85</v>
      </c>
      <c r="G11" s="95">
        <v>5.5</v>
      </c>
      <c r="H11" s="95">
        <v>22</v>
      </c>
      <c r="I11" s="98">
        <v>66</v>
      </c>
      <c r="J11" s="95">
        <v>490</v>
      </c>
      <c r="K11" s="42"/>
      <c r="L11" s="100">
        <v>21.25</v>
      </c>
    </row>
    <row r="12" spans="1:12" ht="15" thickBot="1">
      <c r="A12" s="23"/>
      <c r="B12" s="15"/>
      <c r="C12" s="11"/>
      <c r="D12" s="92"/>
      <c r="E12" s="94"/>
      <c r="F12" s="95"/>
      <c r="G12" s="95"/>
      <c r="H12" s="95"/>
      <c r="I12" s="98"/>
      <c r="J12" s="95"/>
      <c r="K12" s="42"/>
      <c r="L12" s="10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37.5</v>
      </c>
      <c r="H13" s="19">
        <f t="shared" si="0"/>
        <v>40.799999999999997</v>
      </c>
      <c r="I13" s="19">
        <f t="shared" si="0"/>
        <v>139.82</v>
      </c>
      <c r="J13" s="19">
        <f t="shared" si="0"/>
        <v>1064.8200000000002</v>
      </c>
      <c r="K13" s="25"/>
      <c r="L13" s="19">
        <f t="shared" ref="L13" si="1">SUM(L6:L12)</f>
        <v>112.05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725</v>
      </c>
      <c r="G24" s="32">
        <f t="shared" ref="G24:J24" si="4">G13+G23</f>
        <v>37.5</v>
      </c>
      <c r="H24" s="32">
        <f t="shared" si="4"/>
        <v>40.799999999999997</v>
      </c>
      <c r="I24" s="32">
        <f t="shared" si="4"/>
        <v>139.82</v>
      </c>
      <c r="J24" s="32">
        <f t="shared" si="4"/>
        <v>1064.8200000000002</v>
      </c>
      <c r="K24" s="32"/>
      <c r="L24" s="32">
        <f t="shared" ref="L24" si="5">L13+L23</f>
        <v>112.05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49">
        <v>210</v>
      </c>
      <c r="G25" s="55">
        <v>5.7</v>
      </c>
      <c r="H25" s="55">
        <v>6.8</v>
      </c>
      <c r="I25" s="56">
        <v>41.7</v>
      </c>
      <c r="J25" s="39"/>
      <c r="K25" s="49">
        <v>174</v>
      </c>
      <c r="L25" s="53">
        <v>24.95</v>
      </c>
    </row>
    <row r="26" spans="1:12" ht="15" thickBot="1">
      <c r="A26" s="14"/>
      <c r="B26" s="15"/>
      <c r="C26" s="11"/>
      <c r="D26" s="6"/>
      <c r="E26" s="50"/>
      <c r="F26" s="51"/>
      <c r="G26" s="57"/>
      <c r="H26" s="57"/>
      <c r="I26" s="58"/>
      <c r="J26" s="41"/>
      <c r="K26" s="52"/>
      <c r="L26" s="54"/>
    </row>
    <row r="27" spans="1:12" ht="15" thickBot="1">
      <c r="A27" s="14"/>
      <c r="B27" s="15"/>
      <c r="C27" s="11"/>
      <c r="D27" s="7" t="s">
        <v>22</v>
      </c>
      <c r="E27" s="50" t="s">
        <v>40</v>
      </c>
      <c r="F27" s="51">
        <v>200</v>
      </c>
      <c r="G27" s="57">
        <v>0.1</v>
      </c>
      <c r="H27" s="57">
        <v>8.3000000000000007</v>
      </c>
      <c r="I27" s="58">
        <v>0.1</v>
      </c>
      <c r="J27" s="41"/>
      <c r="K27" s="50">
        <v>380</v>
      </c>
      <c r="L27" s="54">
        <v>17.600000000000001</v>
      </c>
    </row>
    <row r="28" spans="1:12" ht="15" thickBot="1">
      <c r="A28" s="14"/>
      <c r="B28" s="15"/>
      <c r="C28" s="11"/>
      <c r="D28" s="7" t="s">
        <v>23</v>
      </c>
      <c r="E28" s="50" t="s">
        <v>41</v>
      </c>
      <c r="F28" s="50">
        <v>80</v>
      </c>
      <c r="G28" s="57">
        <v>15.2</v>
      </c>
      <c r="H28" s="57">
        <v>0.4</v>
      </c>
      <c r="I28" s="58">
        <v>19.32</v>
      </c>
      <c r="J28" s="41"/>
      <c r="K28" s="50"/>
      <c r="L28" s="54">
        <v>1.84</v>
      </c>
    </row>
    <row r="29" spans="1:12" ht="15" thickBot="1">
      <c r="A29" s="14"/>
      <c r="B29" s="15"/>
      <c r="C29" s="11"/>
      <c r="D29" s="109" t="s">
        <v>24</v>
      </c>
      <c r="E29" s="111" t="s">
        <v>64</v>
      </c>
      <c r="F29" s="110">
        <v>150</v>
      </c>
      <c r="G29" s="41">
        <v>1.1000000000000001</v>
      </c>
      <c r="H29" s="41">
        <v>0.3</v>
      </c>
      <c r="I29" s="41">
        <v>20.2</v>
      </c>
      <c r="J29" s="41">
        <v>89</v>
      </c>
      <c r="K29" s="42"/>
      <c r="L29" s="41">
        <v>28.5</v>
      </c>
    </row>
    <row r="30" spans="1:12" ht="15" thickBot="1">
      <c r="A30" s="14"/>
      <c r="B30" s="15"/>
      <c r="C30" s="11"/>
      <c r="D30" s="6"/>
      <c r="E30" s="50" t="s">
        <v>42</v>
      </c>
      <c r="F30" s="41">
        <v>10</v>
      </c>
      <c r="G30" s="57">
        <v>0.1</v>
      </c>
      <c r="H30" s="57">
        <v>8.3000000000000007</v>
      </c>
      <c r="I30" s="58">
        <v>0.1</v>
      </c>
      <c r="J30" s="41"/>
      <c r="K30" s="42">
        <v>14</v>
      </c>
      <c r="L30" s="41">
        <v>6.6</v>
      </c>
    </row>
    <row r="31" spans="1:12" ht="15" thickBot="1">
      <c r="A31" s="14"/>
      <c r="B31" s="15"/>
      <c r="C31" s="11"/>
      <c r="D31" s="8" t="s">
        <v>65</v>
      </c>
      <c r="E31" s="110" t="s">
        <v>69</v>
      </c>
      <c r="F31" s="110">
        <v>65</v>
      </c>
      <c r="G31" s="57">
        <v>7.5</v>
      </c>
      <c r="H31" s="57">
        <v>11.8</v>
      </c>
      <c r="I31" s="107">
        <v>74.900000000000006</v>
      </c>
      <c r="J31" s="41">
        <v>417</v>
      </c>
      <c r="K31" s="42"/>
      <c r="L31" s="41">
        <v>9.69</v>
      </c>
    </row>
    <row r="32" spans="1:12" ht="14.4">
      <c r="A32" s="14"/>
      <c r="B32" s="15"/>
      <c r="C32" s="11"/>
      <c r="D32" s="6"/>
      <c r="E32" s="108"/>
      <c r="F32" s="41"/>
      <c r="G32" s="57"/>
      <c r="H32" s="57"/>
      <c r="I32" s="107"/>
      <c r="J32" s="41"/>
      <c r="K32" s="42"/>
      <c r="L32" s="41"/>
    </row>
    <row r="33" spans="1:12" ht="14.4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6"/>
      <c r="B34" s="17"/>
      <c r="C34" s="8"/>
      <c r="D34" s="18" t="s">
        <v>33</v>
      </c>
      <c r="E34" s="9"/>
      <c r="F34" s="19">
        <f>SUM(F25:F33)</f>
        <v>715</v>
      </c>
      <c r="G34" s="19">
        <f t="shared" ref="G34" si="6">SUM(G25:G33)</f>
        <v>29.700000000000003</v>
      </c>
      <c r="H34" s="19">
        <f t="shared" ref="H34" si="7">SUM(H25:H33)</f>
        <v>35.900000000000006</v>
      </c>
      <c r="I34" s="19">
        <f t="shared" ref="I34" si="8">SUM(I25:I33)</f>
        <v>156.32</v>
      </c>
      <c r="J34" s="19">
        <f t="shared" ref="J34:L34" si="9">SUM(J25:J33)</f>
        <v>506</v>
      </c>
      <c r="K34" s="25"/>
      <c r="L34" s="19">
        <f t="shared" si="9"/>
        <v>89.179999999999993</v>
      </c>
    </row>
    <row r="35" spans="1:12" ht="14.4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7" t="s">
        <v>32</v>
      </c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A25</f>
        <v>1</v>
      </c>
      <c r="B45" s="33">
        <f>B25</f>
        <v>2</v>
      </c>
      <c r="C45" s="101" t="s">
        <v>4</v>
      </c>
      <c r="D45" s="102"/>
      <c r="E45" s="31"/>
      <c r="F45" s="32">
        <f>F34+F44</f>
        <v>715</v>
      </c>
      <c r="G45" s="32">
        <f t="shared" ref="G45" si="14">G34+G44</f>
        <v>29.700000000000003</v>
      </c>
      <c r="H45" s="32">
        <f t="shared" ref="H45" si="15">H34+H44</f>
        <v>35.900000000000006</v>
      </c>
      <c r="I45" s="32">
        <f t="shared" ref="I45" si="16">I34+I44</f>
        <v>156.32</v>
      </c>
      <c r="J45" s="32">
        <f t="shared" ref="J45:L45" si="17">J34+J44</f>
        <v>506</v>
      </c>
      <c r="K45" s="32"/>
      <c r="L45" s="32">
        <f t="shared" si="17"/>
        <v>89.179999999999993</v>
      </c>
    </row>
    <row r="46" spans="1:12" ht="15" thickBot="1">
      <c r="A46" s="20">
        <v>1</v>
      </c>
      <c r="B46" s="21">
        <v>3</v>
      </c>
      <c r="C46" s="22" t="s">
        <v>20</v>
      </c>
      <c r="D46" s="5" t="s">
        <v>21</v>
      </c>
      <c r="E46" s="49" t="s">
        <v>43</v>
      </c>
      <c r="F46" s="59">
        <v>250</v>
      </c>
      <c r="G46" s="57">
        <v>19</v>
      </c>
      <c r="H46" s="57">
        <v>21</v>
      </c>
      <c r="I46" s="58">
        <v>40</v>
      </c>
      <c r="J46" s="50">
        <v>391</v>
      </c>
      <c r="K46" s="50">
        <v>293.17099999999999</v>
      </c>
      <c r="L46" s="54">
        <v>69.64</v>
      </c>
    </row>
    <row r="47" spans="1:12" ht="15" thickBot="1">
      <c r="A47" s="23"/>
      <c r="B47" s="15"/>
      <c r="C47" s="11"/>
      <c r="D47" s="6"/>
      <c r="E47" s="50"/>
      <c r="F47" s="50"/>
      <c r="G47" s="57"/>
      <c r="H47" s="57"/>
      <c r="I47" s="58"/>
      <c r="J47" s="50"/>
      <c r="K47" s="50"/>
      <c r="L47" s="54"/>
    </row>
    <row r="48" spans="1:12" ht="15" thickBot="1">
      <c r="A48" s="23"/>
      <c r="B48" s="15"/>
      <c r="C48" s="11"/>
      <c r="D48" s="7" t="s">
        <v>22</v>
      </c>
      <c r="E48" s="50" t="s">
        <v>44</v>
      </c>
      <c r="F48" s="50">
        <v>210</v>
      </c>
      <c r="G48" s="57">
        <v>0.4</v>
      </c>
      <c r="H48" s="57">
        <v>0</v>
      </c>
      <c r="I48" s="58">
        <v>11.7</v>
      </c>
      <c r="J48" s="50">
        <v>49.5</v>
      </c>
      <c r="K48" s="50">
        <v>377</v>
      </c>
      <c r="L48" s="54">
        <v>14.89</v>
      </c>
    </row>
    <row r="49" spans="1:12" ht="15" thickBot="1">
      <c r="A49" s="23"/>
      <c r="B49" s="15"/>
      <c r="C49" s="11"/>
      <c r="D49" s="7" t="s">
        <v>23</v>
      </c>
      <c r="E49" s="50" t="s">
        <v>41</v>
      </c>
      <c r="F49" s="50">
        <v>40</v>
      </c>
      <c r="G49" s="57">
        <v>15.2</v>
      </c>
      <c r="H49" s="57">
        <v>0.4</v>
      </c>
      <c r="I49" s="58">
        <v>19.32</v>
      </c>
      <c r="J49" s="50">
        <v>93.52</v>
      </c>
      <c r="K49" s="42"/>
      <c r="L49" s="54">
        <v>1.84</v>
      </c>
    </row>
    <row r="50" spans="1:12" ht="15" thickBot="1">
      <c r="A50" s="23"/>
      <c r="B50" s="15"/>
      <c r="C50" s="11"/>
      <c r="D50" s="91" t="s">
        <v>24</v>
      </c>
      <c r="E50" s="93" t="s">
        <v>67</v>
      </c>
      <c r="F50" s="93">
        <v>140</v>
      </c>
      <c r="G50" s="96">
        <v>0.4</v>
      </c>
      <c r="H50" s="96">
        <v>0.4</v>
      </c>
      <c r="I50" s="97">
        <v>9.8000000000000007</v>
      </c>
      <c r="J50" s="93">
        <v>47</v>
      </c>
      <c r="K50" s="42"/>
      <c r="L50" s="99">
        <v>11.2</v>
      </c>
    </row>
    <row r="51" spans="1:12" ht="15" thickBot="1">
      <c r="A51" s="23"/>
      <c r="B51" s="15"/>
      <c r="C51" s="11"/>
      <c r="D51" s="92" t="s">
        <v>65</v>
      </c>
      <c r="E51" s="94" t="s">
        <v>68</v>
      </c>
      <c r="F51" s="95">
        <v>85</v>
      </c>
      <c r="G51" s="95">
        <v>5.5</v>
      </c>
      <c r="H51" s="95">
        <v>22</v>
      </c>
      <c r="I51" s="98">
        <v>66</v>
      </c>
      <c r="J51" s="95">
        <v>490</v>
      </c>
      <c r="K51" s="42"/>
      <c r="L51" s="100">
        <v>21.25</v>
      </c>
    </row>
    <row r="52" spans="1:12" ht="14.4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4"/>
      <c r="B53" s="17"/>
      <c r="C53" s="8"/>
      <c r="D53" s="18" t="s">
        <v>33</v>
      </c>
      <c r="E53" s="9"/>
      <c r="F53" s="19">
        <f>SUM(F46:F52)</f>
        <v>725</v>
      </c>
      <c r="G53" s="19">
        <f t="shared" ref="G53" si="18">SUM(G46:G52)</f>
        <v>40.499999999999993</v>
      </c>
      <c r="H53" s="19">
        <f t="shared" ref="H53" si="19">SUM(H46:H52)</f>
        <v>43.8</v>
      </c>
      <c r="I53" s="19">
        <f t="shared" ref="I53" si="20">SUM(I46:I52)</f>
        <v>146.82</v>
      </c>
      <c r="J53" s="19">
        <f t="shared" ref="J53:L53" si="21">SUM(J46:J52)</f>
        <v>1071.02</v>
      </c>
      <c r="K53" s="25"/>
      <c r="L53" s="19">
        <f t="shared" si="21"/>
        <v>118.82000000000001</v>
      </c>
    </row>
    <row r="54" spans="1:12" ht="14.4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7" t="s">
        <v>32</v>
      </c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>
      <c r="A64" s="29">
        <f>A46</f>
        <v>1</v>
      </c>
      <c r="B64" s="30">
        <f>B46</f>
        <v>3</v>
      </c>
      <c r="C64" s="101" t="s">
        <v>4</v>
      </c>
      <c r="D64" s="102"/>
      <c r="E64" s="31"/>
      <c r="F64" s="32">
        <f>F53+F63</f>
        <v>725</v>
      </c>
      <c r="G64" s="32">
        <f t="shared" ref="G64" si="26">G53+G63</f>
        <v>40.499999999999993</v>
      </c>
      <c r="H64" s="32">
        <f t="shared" ref="H64" si="27">H53+H63</f>
        <v>43.8</v>
      </c>
      <c r="I64" s="32">
        <f t="shared" ref="I64" si="28">I53+I63</f>
        <v>146.82</v>
      </c>
      <c r="J64" s="32">
        <f t="shared" ref="J64:L64" si="29">J53+J63</f>
        <v>1071.02</v>
      </c>
      <c r="K64" s="32"/>
      <c r="L64" s="32">
        <f t="shared" si="29"/>
        <v>118.82000000000001</v>
      </c>
    </row>
    <row r="65" spans="1:12" ht="15" thickBot="1">
      <c r="A65" s="20">
        <v>1</v>
      </c>
      <c r="B65" s="21">
        <v>4</v>
      </c>
      <c r="C65" s="22" t="s">
        <v>20</v>
      </c>
      <c r="D65" s="5" t="s">
        <v>21</v>
      </c>
      <c r="E65" s="49" t="s">
        <v>45</v>
      </c>
      <c r="F65" s="61">
        <v>280</v>
      </c>
      <c r="G65" s="55">
        <v>18.760000000000002</v>
      </c>
      <c r="H65" s="55">
        <v>19.170000000000002</v>
      </c>
      <c r="I65" s="56">
        <v>17.87</v>
      </c>
      <c r="J65" s="63">
        <v>320.2</v>
      </c>
      <c r="K65" s="63">
        <v>291</v>
      </c>
      <c r="L65" s="53">
        <v>58.03</v>
      </c>
    </row>
    <row r="66" spans="1:12" ht="15" thickBot="1">
      <c r="A66" s="23"/>
      <c r="B66" s="15"/>
      <c r="C66" s="11"/>
      <c r="D66" s="6"/>
      <c r="E66" s="60"/>
      <c r="F66" s="62"/>
      <c r="G66" s="57"/>
      <c r="H66" s="57"/>
      <c r="I66" s="58"/>
      <c r="J66" s="64"/>
      <c r="K66" s="65"/>
      <c r="L66" s="54"/>
    </row>
    <row r="67" spans="1:12" ht="15" thickBot="1">
      <c r="A67" s="23"/>
      <c r="B67" s="15"/>
      <c r="C67" s="11"/>
      <c r="D67" s="7" t="s">
        <v>22</v>
      </c>
      <c r="E67" s="60" t="s">
        <v>46</v>
      </c>
      <c r="F67" s="62">
        <v>200</v>
      </c>
      <c r="G67" s="57">
        <v>4</v>
      </c>
      <c r="H67" s="57">
        <v>0</v>
      </c>
      <c r="I67" s="58">
        <v>11.7</v>
      </c>
      <c r="J67" s="64">
        <v>49.5</v>
      </c>
      <c r="K67" s="65">
        <v>376</v>
      </c>
      <c r="L67" s="54">
        <v>1.8</v>
      </c>
    </row>
    <row r="68" spans="1:12" ht="15" thickBot="1">
      <c r="A68" s="23"/>
      <c r="B68" s="15"/>
      <c r="C68" s="11"/>
      <c r="D68" s="7" t="s">
        <v>23</v>
      </c>
      <c r="E68" s="52" t="s">
        <v>47</v>
      </c>
      <c r="F68" s="51">
        <v>40</v>
      </c>
      <c r="G68" s="57">
        <v>15.2</v>
      </c>
      <c r="H68" s="57">
        <v>0.4</v>
      </c>
      <c r="I68" s="58">
        <v>19.32</v>
      </c>
      <c r="J68" s="63">
        <v>93.52</v>
      </c>
      <c r="K68" s="65"/>
      <c r="L68" s="54">
        <v>1.84</v>
      </c>
    </row>
    <row r="69" spans="1:12" ht="15" thickBot="1">
      <c r="A69" s="23"/>
      <c r="B69" s="15"/>
      <c r="C69" s="11"/>
      <c r="D69" s="109" t="s">
        <v>24</v>
      </c>
      <c r="E69" s="111" t="s">
        <v>64</v>
      </c>
      <c r="F69" s="110">
        <v>150</v>
      </c>
      <c r="G69" s="41">
        <v>1.1000000000000001</v>
      </c>
      <c r="H69" s="41">
        <v>0.3</v>
      </c>
      <c r="I69" s="41">
        <v>20.2</v>
      </c>
      <c r="J69" s="41">
        <v>89</v>
      </c>
      <c r="K69" s="42"/>
      <c r="L69" s="41">
        <v>28.5</v>
      </c>
    </row>
    <row r="70" spans="1:12" ht="15" thickBot="1">
      <c r="A70" s="23"/>
      <c r="B70" s="15"/>
      <c r="C70" s="11"/>
      <c r="D70" s="6" t="s">
        <v>26</v>
      </c>
      <c r="E70" s="60" t="s">
        <v>48</v>
      </c>
      <c r="F70" s="62">
        <v>90</v>
      </c>
      <c r="G70" s="57">
        <v>1.6</v>
      </c>
      <c r="H70" s="57">
        <v>0.1</v>
      </c>
      <c r="I70" s="58">
        <v>3.2</v>
      </c>
      <c r="J70" s="64">
        <v>59.4</v>
      </c>
      <c r="K70" s="65">
        <v>131</v>
      </c>
      <c r="L70" s="54">
        <v>20.55</v>
      </c>
    </row>
    <row r="71" spans="1:12" ht="15" thickBot="1">
      <c r="A71" s="23"/>
      <c r="B71" s="15"/>
      <c r="C71" s="11"/>
      <c r="D71" s="8" t="s">
        <v>65</v>
      </c>
      <c r="E71" s="110" t="s">
        <v>69</v>
      </c>
      <c r="F71" s="110">
        <v>65</v>
      </c>
      <c r="G71" s="57">
        <v>7.5</v>
      </c>
      <c r="H71" s="57">
        <v>11.8</v>
      </c>
      <c r="I71" s="107">
        <v>74.900000000000006</v>
      </c>
      <c r="J71" s="41">
        <v>417</v>
      </c>
      <c r="K71" s="42"/>
      <c r="L71" s="41">
        <v>9.69</v>
      </c>
    </row>
    <row r="72" spans="1:12" ht="14.4">
      <c r="A72" s="24"/>
      <c r="B72" s="17"/>
      <c r="C72" s="8"/>
      <c r="D72" s="18" t="s">
        <v>33</v>
      </c>
      <c r="E72" s="9"/>
      <c r="F72" s="19">
        <f>SUM(F65:F71)</f>
        <v>825</v>
      </c>
      <c r="G72" s="19">
        <f t="shared" ref="G72" si="30">SUM(G65:G71)</f>
        <v>48.160000000000004</v>
      </c>
      <c r="H72" s="19">
        <f t="shared" ref="H72" si="31">SUM(H65:H71)</f>
        <v>31.770000000000003</v>
      </c>
      <c r="I72" s="19">
        <f t="shared" ref="I72" si="32">SUM(I65:I71)</f>
        <v>147.19</v>
      </c>
      <c r="J72" s="19">
        <f t="shared" ref="J72:L72" si="33">SUM(J65:J71)</f>
        <v>1028.6199999999999</v>
      </c>
      <c r="K72" s="25"/>
      <c r="L72" s="19">
        <f t="shared" si="33"/>
        <v>120.41</v>
      </c>
    </row>
    <row r="73" spans="1:12" ht="14.4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7" t="s">
        <v>31</v>
      </c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7" t="s">
        <v>32</v>
      </c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4.4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4.4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>
      <c r="A83" s="29">
        <f>A65</f>
        <v>1</v>
      </c>
      <c r="B83" s="30">
        <f>B65</f>
        <v>4</v>
      </c>
      <c r="C83" s="101" t="s">
        <v>4</v>
      </c>
      <c r="D83" s="102"/>
      <c r="E83" s="31"/>
      <c r="F83" s="32">
        <f>F72+F82</f>
        <v>825</v>
      </c>
      <c r="G83" s="32">
        <f t="shared" ref="G83" si="38">G72+G82</f>
        <v>48.160000000000004</v>
      </c>
      <c r="H83" s="32">
        <f t="shared" ref="H83" si="39">H72+H82</f>
        <v>31.770000000000003</v>
      </c>
      <c r="I83" s="32">
        <f t="shared" ref="I83" si="40">I72+I82</f>
        <v>147.19</v>
      </c>
      <c r="J83" s="32">
        <f t="shared" ref="J83:L83" si="41">J72+J82</f>
        <v>1028.6199999999999</v>
      </c>
      <c r="K83" s="32"/>
      <c r="L83" s="32">
        <f t="shared" si="41"/>
        <v>120.41</v>
      </c>
    </row>
    <row r="84" spans="1:12" ht="15" thickBot="1">
      <c r="A84" s="20">
        <v>1</v>
      </c>
      <c r="B84" s="21">
        <v>5</v>
      </c>
      <c r="C84" s="22" t="s">
        <v>20</v>
      </c>
      <c r="D84" s="5" t="s">
        <v>21</v>
      </c>
      <c r="E84" s="50" t="s">
        <v>49</v>
      </c>
      <c r="F84" s="51">
        <v>250</v>
      </c>
      <c r="G84" s="57">
        <v>15</v>
      </c>
      <c r="H84" s="57">
        <v>18</v>
      </c>
      <c r="I84" s="58">
        <v>21</v>
      </c>
      <c r="J84" s="52">
        <v>300.08</v>
      </c>
      <c r="K84" s="52">
        <v>268.31799999999998</v>
      </c>
      <c r="L84" s="54">
        <v>56.48</v>
      </c>
    </row>
    <row r="85" spans="1:12" ht="15" thickBot="1">
      <c r="A85" s="23"/>
      <c r="B85" s="15"/>
      <c r="C85" s="11"/>
      <c r="D85" s="6"/>
      <c r="E85" s="50"/>
      <c r="F85" s="51"/>
      <c r="G85" s="57"/>
      <c r="H85" s="57"/>
      <c r="I85" s="58"/>
      <c r="J85" s="52"/>
      <c r="K85" s="52"/>
      <c r="L85" s="54"/>
    </row>
    <row r="86" spans="1:12" ht="15" thickBot="1">
      <c r="A86" s="23"/>
      <c r="B86" s="15"/>
      <c r="C86" s="11"/>
      <c r="D86" s="7" t="s">
        <v>22</v>
      </c>
      <c r="E86" s="50" t="s">
        <v>50</v>
      </c>
      <c r="F86" s="51">
        <v>210</v>
      </c>
      <c r="G86" s="57">
        <v>2.9</v>
      </c>
      <c r="H86" s="57">
        <v>2.5</v>
      </c>
      <c r="I86" s="58">
        <v>24.8</v>
      </c>
      <c r="J86" s="52">
        <v>134</v>
      </c>
      <c r="K86" s="52">
        <v>382</v>
      </c>
      <c r="L86" s="54">
        <v>15.99</v>
      </c>
    </row>
    <row r="87" spans="1:12" ht="15" thickBot="1">
      <c r="A87" s="23"/>
      <c r="B87" s="15"/>
      <c r="C87" s="11"/>
      <c r="D87" s="7" t="s">
        <v>23</v>
      </c>
      <c r="E87" s="62" t="s">
        <v>51</v>
      </c>
      <c r="F87" s="57">
        <v>40</v>
      </c>
      <c r="G87" s="57">
        <v>15.2</v>
      </c>
      <c r="H87" s="57">
        <v>0.4</v>
      </c>
      <c r="I87" s="58">
        <v>19.32</v>
      </c>
      <c r="J87" s="57">
        <v>93.52</v>
      </c>
      <c r="K87" s="66"/>
      <c r="L87" s="54">
        <v>1.84</v>
      </c>
    </row>
    <row r="88" spans="1:12" ht="15" thickBot="1">
      <c r="A88" s="23"/>
      <c r="B88" s="15"/>
      <c r="C88" s="11"/>
      <c r="D88" s="91" t="s">
        <v>24</v>
      </c>
      <c r="E88" s="93" t="s">
        <v>67</v>
      </c>
      <c r="F88" s="93">
        <v>140</v>
      </c>
      <c r="G88" s="96">
        <v>0.4</v>
      </c>
      <c r="H88" s="96">
        <v>0.4</v>
      </c>
      <c r="I88" s="97">
        <v>9.8000000000000007</v>
      </c>
      <c r="J88" s="93">
        <v>47</v>
      </c>
      <c r="K88" s="42"/>
      <c r="L88" s="99">
        <v>11.2</v>
      </c>
    </row>
    <row r="89" spans="1:12" ht="15" thickBot="1">
      <c r="A89" s="23"/>
      <c r="B89" s="15"/>
      <c r="C89" s="11"/>
      <c r="D89" s="92" t="s">
        <v>65</v>
      </c>
      <c r="E89" s="77" t="s">
        <v>66</v>
      </c>
      <c r="F89" s="50">
        <v>90</v>
      </c>
      <c r="G89" s="57">
        <v>5.6</v>
      </c>
      <c r="H89" s="57">
        <v>5</v>
      </c>
      <c r="I89" s="58">
        <v>76.3</v>
      </c>
      <c r="J89" s="50">
        <v>362</v>
      </c>
      <c r="K89" s="42"/>
      <c r="L89" s="90">
        <v>12.6</v>
      </c>
    </row>
    <row r="90" spans="1:12" ht="14.4">
      <c r="A90" s="23"/>
      <c r="B90" s="15"/>
      <c r="C90" s="11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4"/>
      <c r="B91" s="17"/>
      <c r="C91" s="8"/>
      <c r="D91" s="18" t="s">
        <v>33</v>
      </c>
      <c r="E91" s="9"/>
      <c r="F91" s="19">
        <f>SUM(F84:F90)</f>
        <v>730</v>
      </c>
      <c r="G91" s="19">
        <f t="shared" ref="G91" si="42">SUM(G84:G90)</f>
        <v>39.099999999999994</v>
      </c>
      <c r="H91" s="19">
        <f t="shared" ref="H91" si="43">SUM(H84:H90)</f>
        <v>26.299999999999997</v>
      </c>
      <c r="I91" s="19">
        <f t="shared" ref="I91" si="44">SUM(I84:I90)</f>
        <v>151.22</v>
      </c>
      <c r="J91" s="19">
        <f t="shared" ref="J91:L91" si="45">SUM(J84:J90)</f>
        <v>936.6</v>
      </c>
      <c r="K91" s="25"/>
      <c r="L91" s="19">
        <f t="shared" si="45"/>
        <v>98.11</v>
      </c>
    </row>
    <row r="92" spans="1:12" ht="14.4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7" t="s">
        <v>31</v>
      </c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7" t="s">
        <v>32</v>
      </c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4.4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4.4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thickBot="1">
      <c r="A102" s="29">
        <f>A84</f>
        <v>1</v>
      </c>
      <c r="B102" s="30">
        <f>B84</f>
        <v>5</v>
      </c>
      <c r="C102" s="101" t="s">
        <v>4</v>
      </c>
      <c r="D102" s="102"/>
      <c r="E102" s="31"/>
      <c r="F102" s="32">
        <f>F91+F101</f>
        <v>730</v>
      </c>
      <c r="G102" s="32">
        <f t="shared" ref="G102" si="50">G91+G101</f>
        <v>39.099999999999994</v>
      </c>
      <c r="H102" s="32">
        <f t="shared" ref="H102" si="51">H91+H101</f>
        <v>26.299999999999997</v>
      </c>
      <c r="I102" s="32">
        <f t="shared" ref="I102" si="52">I91+I101</f>
        <v>151.22</v>
      </c>
      <c r="J102" s="32">
        <f t="shared" ref="J102:L102" si="53">J91+J101</f>
        <v>936.6</v>
      </c>
      <c r="K102" s="32"/>
      <c r="L102" s="32">
        <f t="shared" si="53"/>
        <v>98.11</v>
      </c>
    </row>
    <row r="103" spans="1:12" ht="15" thickBot="1">
      <c r="A103" s="20">
        <v>2</v>
      </c>
      <c r="B103" s="21">
        <v>1</v>
      </c>
      <c r="C103" s="22" t="s">
        <v>20</v>
      </c>
      <c r="D103" s="5" t="s">
        <v>21</v>
      </c>
      <c r="E103" s="49" t="s">
        <v>52</v>
      </c>
      <c r="F103" s="67">
        <v>210</v>
      </c>
      <c r="G103" s="55">
        <v>5.2</v>
      </c>
      <c r="H103" s="55">
        <v>5.9</v>
      </c>
      <c r="I103" s="56">
        <v>10</v>
      </c>
      <c r="J103" s="49">
        <v>247.8</v>
      </c>
      <c r="K103" s="49">
        <v>223</v>
      </c>
      <c r="L103" s="53">
        <v>70.63</v>
      </c>
    </row>
    <row r="104" spans="1:12" ht="15" thickBot="1">
      <c r="A104" s="23"/>
      <c r="B104" s="15"/>
      <c r="C104" s="11"/>
      <c r="D104" s="6"/>
      <c r="E104" s="50"/>
      <c r="F104" s="59"/>
      <c r="G104" s="57"/>
      <c r="H104" s="57"/>
      <c r="I104" s="58"/>
      <c r="J104" s="50"/>
      <c r="K104" s="50"/>
      <c r="L104" s="54"/>
    </row>
    <row r="105" spans="1:12" ht="15" thickBot="1">
      <c r="A105" s="23"/>
      <c r="B105" s="15"/>
      <c r="C105" s="11"/>
      <c r="D105" s="7" t="s">
        <v>22</v>
      </c>
      <c r="E105" s="50" t="s">
        <v>46</v>
      </c>
      <c r="F105" s="59">
        <v>200</v>
      </c>
      <c r="G105" s="57">
        <v>7.0000000000000007E-2</v>
      </c>
      <c r="H105" s="57">
        <v>0.02</v>
      </c>
      <c r="I105" s="58">
        <v>15</v>
      </c>
      <c r="J105" s="50">
        <v>60</v>
      </c>
      <c r="K105" s="50">
        <v>376</v>
      </c>
      <c r="L105" s="54">
        <v>1.8</v>
      </c>
    </row>
    <row r="106" spans="1:12" ht="15" thickBot="1">
      <c r="A106" s="23"/>
      <c r="B106" s="15"/>
      <c r="C106" s="11"/>
      <c r="D106" s="7" t="s">
        <v>23</v>
      </c>
      <c r="E106" s="50" t="s">
        <v>47</v>
      </c>
      <c r="F106" s="51">
        <v>80</v>
      </c>
      <c r="G106" s="57">
        <v>15.2</v>
      </c>
      <c r="H106" s="57">
        <v>0.4</v>
      </c>
      <c r="I106" s="58">
        <v>19.32</v>
      </c>
      <c r="J106" s="52">
        <v>93.52</v>
      </c>
      <c r="K106" s="52"/>
      <c r="L106" s="54">
        <v>1.84</v>
      </c>
    </row>
    <row r="107" spans="1:12" ht="15" thickBot="1">
      <c r="A107" s="23"/>
      <c r="B107" s="15"/>
      <c r="C107" s="11"/>
      <c r="D107" s="109" t="s">
        <v>24</v>
      </c>
      <c r="E107" s="111" t="s">
        <v>64</v>
      </c>
      <c r="F107" s="110">
        <v>150</v>
      </c>
      <c r="G107" s="41">
        <v>1.1000000000000001</v>
      </c>
      <c r="H107" s="41">
        <v>0.3</v>
      </c>
      <c r="I107" s="41">
        <v>20.2</v>
      </c>
      <c r="J107" s="41">
        <v>89</v>
      </c>
      <c r="K107" s="42"/>
      <c r="L107" s="41">
        <v>28.5</v>
      </c>
    </row>
    <row r="108" spans="1:12" ht="15" thickBot="1">
      <c r="A108" s="23"/>
      <c r="B108" s="15"/>
      <c r="C108" s="11"/>
      <c r="D108" s="68"/>
      <c r="E108" s="50" t="s">
        <v>42</v>
      </c>
      <c r="F108" s="51">
        <v>10</v>
      </c>
      <c r="G108" s="57">
        <v>0.4</v>
      </c>
      <c r="H108" s="57">
        <v>0</v>
      </c>
      <c r="I108" s="58">
        <v>11.7</v>
      </c>
      <c r="J108" s="52">
        <v>144.1</v>
      </c>
      <c r="K108" s="52">
        <v>14</v>
      </c>
      <c r="L108" s="54">
        <v>6.6</v>
      </c>
    </row>
    <row r="109" spans="1:12" ht="15" thickBot="1">
      <c r="A109" s="23"/>
      <c r="B109" s="15"/>
      <c r="C109" s="11"/>
      <c r="D109" s="92" t="s">
        <v>65</v>
      </c>
      <c r="E109" s="94" t="s">
        <v>68</v>
      </c>
      <c r="F109" s="95">
        <v>85</v>
      </c>
      <c r="G109" s="95">
        <v>5.5</v>
      </c>
      <c r="H109" s="95">
        <v>22</v>
      </c>
      <c r="I109" s="98">
        <v>66</v>
      </c>
      <c r="J109" s="95">
        <v>490</v>
      </c>
      <c r="K109" s="42"/>
      <c r="L109" s="100">
        <v>21.25</v>
      </c>
    </row>
    <row r="110" spans="1:12" ht="14.4">
      <c r="A110" s="24"/>
      <c r="B110" s="17"/>
      <c r="C110" s="8"/>
      <c r="D110" s="18" t="s">
        <v>33</v>
      </c>
      <c r="E110" s="9"/>
      <c r="F110" s="19">
        <f>SUM(F103:F109)</f>
        <v>735</v>
      </c>
      <c r="G110" s="19">
        <f t="shared" ref="G110:J110" si="54">SUM(G103:G109)</f>
        <v>27.47</v>
      </c>
      <c r="H110" s="19">
        <f t="shared" si="54"/>
        <v>28.62</v>
      </c>
      <c r="I110" s="19">
        <f t="shared" si="54"/>
        <v>142.22</v>
      </c>
      <c r="J110" s="19">
        <f t="shared" si="54"/>
        <v>1124.42</v>
      </c>
      <c r="K110" s="25"/>
      <c r="L110" s="19">
        <f t="shared" ref="L110" si="55">SUM(L103:L109)</f>
        <v>130.62</v>
      </c>
    </row>
    <row r="111" spans="1:12" ht="14.4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7" t="s">
        <v>31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4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4.4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 thickBot="1">
      <c r="A121" s="29">
        <f>A103</f>
        <v>2</v>
      </c>
      <c r="B121" s="30">
        <f>B103</f>
        <v>1</v>
      </c>
      <c r="C121" s="101" t="s">
        <v>4</v>
      </c>
      <c r="D121" s="102"/>
      <c r="E121" s="31"/>
      <c r="F121" s="32">
        <f>F110+F120</f>
        <v>735</v>
      </c>
      <c r="G121" s="32">
        <f t="shared" ref="G121" si="58">G110+G120</f>
        <v>27.47</v>
      </c>
      <c r="H121" s="32">
        <f t="shared" ref="H121" si="59">H110+H120</f>
        <v>28.62</v>
      </c>
      <c r="I121" s="32">
        <f t="shared" ref="I121" si="60">I110+I120</f>
        <v>142.22</v>
      </c>
      <c r="J121" s="32">
        <f t="shared" ref="J121:L121" si="61">J110+J120</f>
        <v>1124.42</v>
      </c>
      <c r="K121" s="32"/>
      <c r="L121" s="32">
        <f t="shared" si="61"/>
        <v>130.62</v>
      </c>
    </row>
    <row r="122" spans="1:12" ht="15" thickBot="1">
      <c r="A122" s="14">
        <v>2</v>
      </c>
      <c r="B122" s="15">
        <v>2</v>
      </c>
      <c r="C122" s="22" t="s">
        <v>20</v>
      </c>
      <c r="D122" s="5" t="s">
        <v>21</v>
      </c>
      <c r="E122" s="49" t="s">
        <v>53</v>
      </c>
      <c r="F122" s="61">
        <v>210</v>
      </c>
      <c r="G122" s="55">
        <v>5.7</v>
      </c>
      <c r="H122" s="55">
        <v>6.8</v>
      </c>
      <c r="I122" s="56">
        <v>41.7</v>
      </c>
      <c r="J122" s="63">
        <v>252.6</v>
      </c>
      <c r="K122" s="63">
        <v>174</v>
      </c>
      <c r="L122" s="53">
        <v>32.79</v>
      </c>
    </row>
    <row r="123" spans="1:12" ht="15" thickBot="1">
      <c r="A123" s="14"/>
      <c r="B123" s="15"/>
      <c r="C123" s="11"/>
      <c r="D123" s="6"/>
      <c r="E123" s="50"/>
      <c r="F123" s="50"/>
      <c r="G123" s="57"/>
      <c r="H123" s="57"/>
      <c r="I123" s="58"/>
      <c r="J123" s="50"/>
      <c r="K123" s="50"/>
      <c r="L123" s="54"/>
    </row>
    <row r="124" spans="1:12" ht="15" thickBot="1">
      <c r="A124" s="14"/>
      <c r="B124" s="15"/>
      <c r="C124" s="11"/>
      <c r="D124" s="7" t="s">
        <v>22</v>
      </c>
      <c r="E124" s="50" t="s">
        <v>54</v>
      </c>
      <c r="F124" s="50">
        <v>210</v>
      </c>
      <c r="G124" s="57">
        <v>0.4</v>
      </c>
      <c r="H124" s="57">
        <v>0</v>
      </c>
      <c r="I124" s="58">
        <v>11.7</v>
      </c>
      <c r="J124" s="50">
        <v>49.5</v>
      </c>
      <c r="K124" s="50">
        <v>377</v>
      </c>
      <c r="L124" s="54">
        <v>3.16</v>
      </c>
    </row>
    <row r="125" spans="1:12" ht="15" thickBot="1">
      <c r="A125" s="14"/>
      <c r="B125" s="15"/>
      <c r="C125" s="11"/>
      <c r="D125" s="7" t="s">
        <v>23</v>
      </c>
      <c r="E125" s="50" t="s">
        <v>47</v>
      </c>
      <c r="F125" s="51">
        <v>80</v>
      </c>
      <c r="G125" s="57">
        <v>15.2</v>
      </c>
      <c r="H125" s="57">
        <v>0.4</v>
      </c>
      <c r="I125" s="58">
        <v>19.32</v>
      </c>
      <c r="J125" s="52">
        <v>93.52</v>
      </c>
      <c r="K125" s="52"/>
      <c r="L125" s="54">
        <v>1.84</v>
      </c>
    </row>
    <row r="126" spans="1:12" ht="15" thickBot="1">
      <c r="A126" s="14"/>
      <c r="B126" s="15"/>
      <c r="C126" s="11"/>
      <c r="D126" s="7" t="s">
        <v>24</v>
      </c>
      <c r="E126" s="93" t="s">
        <v>67</v>
      </c>
      <c r="F126" s="93">
        <v>140</v>
      </c>
      <c r="G126" s="96">
        <v>0.4</v>
      </c>
      <c r="H126" s="96">
        <v>0.4</v>
      </c>
      <c r="I126" s="97">
        <v>9.8000000000000007</v>
      </c>
      <c r="J126" s="93">
        <v>47</v>
      </c>
      <c r="K126" s="42"/>
      <c r="L126" s="99">
        <v>11.2</v>
      </c>
    </row>
    <row r="127" spans="1:12" ht="15" thickBot="1">
      <c r="A127" s="14"/>
      <c r="B127" s="15"/>
      <c r="C127" s="11"/>
      <c r="D127" s="68"/>
      <c r="E127" s="50" t="s">
        <v>42</v>
      </c>
      <c r="F127" s="51">
        <v>10</v>
      </c>
      <c r="G127" s="57">
        <v>0.4</v>
      </c>
      <c r="H127" s="57">
        <v>0</v>
      </c>
      <c r="I127" s="58">
        <v>11.7</v>
      </c>
      <c r="J127" s="52">
        <v>144.1</v>
      </c>
      <c r="K127" s="52">
        <v>14</v>
      </c>
      <c r="L127" s="54">
        <v>6.6</v>
      </c>
    </row>
    <row r="128" spans="1:12" ht="15" thickBot="1">
      <c r="A128" s="14"/>
      <c r="B128" s="15"/>
      <c r="C128" s="11"/>
      <c r="D128" s="92" t="s">
        <v>65</v>
      </c>
      <c r="E128" s="77" t="s">
        <v>66</v>
      </c>
      <c r="F128" s="50">
        <v>90</v>
      </c>
      <c r="G128" s="57">
        <v>5.6</v>
      </c>
      <c r="H128" s="57">
        <v>5</v>
      </c>
      <c r="I128" s="58">
        <v>76.3</v>
      </c>
      <c r="J128" s="50">
        <v>362</v>
      </c>
      <c r="K128" s="42"/>
      <c r="L128" s="90">
        <v>12.6</v>
      </c>
    </row>
    <row r="129" spans="1:12" ht="14.4">
      <c r="A129" s="16"/>
      <c r="B129" s="17"/>
      <c r="C129" s="8"/>
      <c r="D129" s="18" t="s">
        <v>33</v>
      </c>
      <c r="E129" s="9"/>
      <c r="F129" s="19">
        <f>SUM(F122:F128)</f>
        <v>740</v>
      </c>
      <c r="G129" s="19">
        <f t="shared" ref="G129:J129" si="62">SUM(G122:G128)</f>
        <v>27.699999999999996</v>
      </c>
      <c r="H129" s="19">
        <f t="shared" si="62"/>
        <v>12.600000000000001</v>
      </c>
      <c r="I129" s="19">
        <f t="shared" si="62"/>
        <v>170.51999999999998</v>
      </c>
      <c r="J129" s="19">
        <f t="shared" si="62"/>
        <v>948.72</v>
      </c>
      <c r="K129" s="25"/>
      <c r="L129" s="19">
        <f t="shared" ref="L129" si="63">SUM(L122:L128)</f>
        <v>68.190000000000012</v>
      </c>
    </row>
    <row r="130" spans="1:12" ht="14.4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4.4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 thickBot="1">
      <c r="A140" s="33">
        <f>A122</f>
        <v>2</v>
      </c>
      <c r="B140" s="33">
        <f>B122</f>
        <v>2</v>
      </c>
      <c r="C140" s="101" t="s">
        <v>4</v>
      </c>
      <c r="D140" s="102"/>
      <c r="E140" s="31"/>
      <c r="F140" s="32">
        <f>F129+F139</f>
        <v>740</v>
      </c>
      <c r="G140" s="32">
        <f t="shared" ref="G140" si="66">G129+G139</f>
        <v>27.699999999999996</v>
      </c>
      <c r="H140" s="32">
        <f t="shared" ref="H140" si="67">H129+H139</f>
        <v>12.600000000000001</v>
      </c>
      <c r="I140" s="32">
        <f t="shared" ref="I140" si="68">I129+I139</f>
        <v>170.51999999999998</v>
      </c>
      <c r="J140" s="32">
        <f t="shared" ref="J140:L140" si="69">J129+J139</f>
        <v>948.72</v>
      </c>
      <c r="K140" s="32"/>
      <c r="L140" s="32">
        <f t="shared" si="69"/>
        <v>68.190000000000012</v>
      </c>
    </row>
    <row r="141" spans="1:12" ht="15" thickBot="1">
      <c r="A141" s="20">
        <v>2</v>
      </c>
      <c r="B141" s="21">
        <v>3</v>
      </c>
      <c r="C141" s="22" t="s">
        <v>20</v>
      </c>
      <c r="D141" s="5" t="s">
        <v>21</v>
      </c>
      <c r="E141" s="50" t="s">
        <v>55</v>
      </c>
      <c r="F141" s="69">
        <v>270</v>
      </c>
      <c r="G141" s="73">
        <v>10.6</v>
      </c>
      <c r="H141" s="73">
        <v>18</v>
      </c>
      <c r="I141" s="74">
        <v>41</v>
      </c>
      <c r="J141" s="72">
        <v>279.60000000000002</v>
      </c>
      <c r="K141" s="52">
        <v>279.20299999999997</v>
      </c>
      <c r="L141" s="70">
        <v>70.010000000000005</v>
      </c>
    </row>
    <row r="142" spans="1:12" ht="15" thickBot="1">
      <c r="A142" s="23"/>
      <c r="B142" s="15"/>
      <c r="C142" s="11"/>
      <c r="D142" s="6"/>
      <c r="E142" s="50"/>
      <c r="F142" s="69"/>
      <c r="G142" s="73"/>
      <c r="H142" s="73"/>
      <c r="I142" s="74"/>
      <c r="J142" s="72"/>
      <c r="K142" s="52"/>
      <c r="L142" s="70"/>
    </row>
    <row r="143" spans="1:12" ht="15" thickBot="1">
      <c r="A143" s="23"/>
      <c r="B143" s="15"/>
      <c r="C143" s="11"/>
      <c r="D143" s="7" t="s">
        <v>22</v>
      </c>
      <c r="E143" s="50" t="s">
        <v>40</v>
      </c>
      <c r="F143" s="69">
        <v>200</v>
      </c>
      <c r="G143" s="73">
        <v>0.1</v>
      </c>
      <c r="H143" s="73">
        <v>8.3000000000000007</v>
      </c>
      <c r="I143" s="74">
        <v>0.1</v>
      </c>
      <c r="J143" s="72">
        <v>95</v>
      </c>
      <c r="K143" s="52">
        <v>380</v>
      </c>
      <c r="L143" s="70">
        <v>17.600000000000001</v>
      </c>
    </row>
    <row r="144" spans="1:12" ht="15.75" customHeight="1" thickBot="1">
      <c r="A144" s="23"/>
      <c r="B144" s="15"/>
      <c r="C144" s="11"/>
      <c r="D144" s="7" t="s">
        <v>23</v>
      </c>
      <c r="E144" s="50" t="s">
        <v>47</v>
      </c>
      <c r="F144" s="69">
        <v>40</v>
      </c>
      <c r="G144" s="75">
        <v>3.5</v>
      </c>
      <c r="H144" s="75">
        <v>4.5</v>
      </c>
      <c r="I144" s="76">
        <v>0</v>
      </c>
      <c r="J144" s="72">
        <v>93.52</v>
      </c>
      <c r="K144" s="50"/>
      <c r="L144" s="71">
        <v>1.84</v>
      </c>
    </row>
    <row r="145" spans="1:12" ht="15" thickBot="1">
      <c r="A145" s="23"/>
      <c r="B145" s="15"/>
      <c r="C145" s="11"/>
      <c r="D145" s="7" t="s">
        <v>24</v>
      </c>
      <c r="E145" s="50"/>
      <c r="F145" s="69"/>
      <c r="G145" s="73"/>
      <c r="H145" s="73"/>
      <c r="I145" s="74"/>
      <c r="J145" s="72"/>
      <c r="K145" s="52"/>
      <c r="L145" s="70"/>
    </row>
    <row r="146" spans="1:12" ht="15" thickBot="1">
      <c r="A146" s="23"/>
      <c r="B146" s="15"/>
      <c r="C146" s="11"/>
      <c r="D146" s="68" t="s">
        <v>26</v>
      </c>
      <c r="E146" s="50" t="s">
        <v>56</v>
      </c>
      <c r="F146" s="69">
        <v>90</v>
      </c>
      <c r="G146" s="73">
        <v>1.4</v>
      </c>
      <c r="H146" s="73">
        <v>0.06</v>
      </c>
      <c r="I146" s="74">
        <v>13.7</v>
      </c>
      <c r="J146" s="72">
        <v>65</v>
      </c>
      <c r="K146" s="52">
        <v>75</v>
      </c>
      <c r="L146" s="70">
        <v>9.85</v>
      </c>
    </row>
    <row r="147" spans="1:12" ht="15" thickBot="1">
      <c r="A147" s="23"/>
      <c r="B147" s="15"/>
      <c r="C147" s="11"/>
      <c r="D147" s="8" t="s">
        <v>65</v>
      </c>
      <c r="E147" s="110" t="s">
        <v>69</v>
      </c>
      <c r="F147" s="110">
        <v>65</v>
      </c>
      <c r="G147" s="57">
        <v>7.5</v>
      </c>
      <c r="H147" s="57">
        <v>11.8</v>
      </c>
      <c r="I147" s="107">
        <v>74.900000000000006</v>
      </c>
      <c r="J147" s="41">
        <v>417</v>
      </c>
      <c r="K147" s="42"/>
      <c r="L147" s="41">
        <v>9.69</v>
      </c>
    </row>
    <row r="148" spans="1:12" ht="14.4">
      <c r="A148" s="24"/>
      <c r="B148" s="17"/>
      <c r="C148" s="8"/>
      <c r="D148" s="18" t="s">
        <v>33</v>
      </c>
      <c r="E148" s="9"/>
      <c r="F148" s="19">
        <f>SUM(F141:F147)</f>
        <v>665</v>
      </c>
      <c r="G148" s="19">
        <f t="shared" ref="G148:J148" si="70">SUM(G141:G147)</f>
        <v>23.1</v>
      </c>
      <c r="H148" s="19">
        <f t="shared" si="70"/>
        <v>42.66</v>
      </c>
      <c r="I148" s="19">
        <f t="shared" si="70"/>
        <v>129.69999999999999</v>
      </c>
      <c r="J148" s="19">
        <f t="shared" si="70"/>
        <v>950.12</v>
      </c>
      <c r="K148" s="25"/>
      <c r="L148" s="19">
        <f t="shared" ref="L148" si="71">SUM(L141:L147)</f>
        <v>108.99000000000001</v>
      </c>
    </row>
    <row r="149" spans="1:12" ht="14.4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thickBot="1">
      <c r="A159" s="29">
        <f>A141</f>
        <v>2</v>
      </c>
      <c r="B159" s="30">
        <f>B141</f>
        <v>3</v>
      </c>
      <c r="C159" s="101" t="s">
        <v>4</v>
      </c>
      <c r="D159" s="102"/>
      <c r="E159" s="31"/>
      <c r="F159" s="32">
        <f>F148+F158</f>
        <v>665</v>
      </c>
      <c r="G159" s="32">
        <f t="shared" ref="G159" si="74">G148+G158</f>
        <v>23.1</v>
      </c>
      <c r="H159" s="32">
        <f t="shared" ref="H159" si="75">H148+H158</f>
        <v>42.66</v>
      </c>
      <c r="I159" s="32">
        <f t="shared" ref="I159" si="76">I148+I158</f>
        <v>129.69999999999999</v>
      </c>
      <c r="J159" s="32">
        <f t="shared" ref="J159:L159" si="77">J148+J158</f>
        <v>950.12</v>
      </c>
      <c r="K159" s="32"/>
      <c r="L159" s="32">
        <f t="shared" si="77"/>
        <v>108.99000000000001</v>
      </c>
    </row>
    <row r="160" spans="1:12" ht="15" thickBot="1">
      <c r="A160" s="20">
        <v>2</v>
      </c>
      <c r="B160" s="21">
        <v>4</v>
      </c>
      <c r="C160" s="22" t="s">
        <v>20</v>
      </c>
      <c r="D160" s="5" t="s">
        <v>21</v>
      </c>
      <c r="E160" s="49" t="s">
        <v>57</v>
      </c>
      <c r="F160" s="67">
        <v>250</v>
      </c>
      <c r="G160" s="81">
        <v>13</v>
      </c>
      <c r="H160" s="81">
        <v>21</v>
      </c>
      <c r="I160" s="82">
        <v>23</v>
      </c>
      <c r="J160" s="49">
        <v>385</v>
      </c>
      <c r="K160" s="49">
        <v>268.30200000000002</v>
      </c>
      <c r="L160" s="79">
        <v>69.91</v>
      </c>
    </row>
    <row r="161" spans="1:12" ht="15" thickBot="1">
      <c r="A161" s="23"/>
      <c r="B161" s="15"/>
      <c r="C161" s="11"/>
      <c r="D161" s="6"/>
      <c r="E161" s="50"/>
      <c r="F161" s="59"/>
      <c r="G161" s="83"/>
      <c r="H161" s="83"/>
      <c r="I161" s="84"/>
      <c r="J161" s="50"/>
      <c r="K161" s="50"/>
      <c r="L161" s="80"/>
    </row>
    <row r="162" spans="1:12" ht="15" thickBot="1">
      <c r="A162" s="23"/>
      <c r="B162" s="15"/>
      <c r="C162" s="11"/>
      <c r="D162" s="7" t="s">
        <v>22</v>
      </c>
      <c r="E162" s="50" t="s">
        <v>46</v>
      </c>
      <c r="F162" s="59">
        <v>210</v>
      </c>
      <c r="G162" s="83">
        <v>7.0000000000000007E-2</v>
      </c>
      <c r="H162" s="83">
        <v>0.02</v>
      </c>
      <c r="I162" s="84">
        <v>15</v>
      </c>
      <c r="J162" s="50">
        <v>60</v>
      </c>
      <c r="K162" s="50">
        <v>377</v>
      </c>
      <c r="L162" s="80">
        <v>1.8</v>
      </c>
    </row>
    <row r="163" spans="1:12" ht="15" thickBot="1">
      <c r="A163" s="23"/>
      <c r="B163" s="15"/>
      <c r="C163" s="11"/>
      <c r="D163" s="7" t="s">
        <v>23</v>
      </c>
      <c r="E163" s="77" t="s">
        <v>47</v>
      </c>
      <c r="F163" s="78">
        <v>40</v>
      </c>
      <c r="G163" s="83">
        <v>15.2</v>
      </c>
      <c r="H163" s="83">
        <v>0.4</v>
      </c>
      <c r="I163" s="84">
        <v>19.32</v>
      </c>
      <c r="J163" s="50">
        <v>134</v>
      </c>
      <c r="K163" s="42"/>
      <c r="L163" s="80">
        <v>1.84</v>
      </c>
    </row>
    <row r="164" spans="1:12" ht="15" thickBot="1">
      <c r="A164" s="23"/>
      <c r="B164" s="15"/>
      <c r="C164" s="11"/>
      <c r="D164" s="7" t="s">
        <v>24</v>
      </c>
      <c r="E164" s="93" t="s">
        <v>67</v>
      </c>
      <c r="F164" s="93">
        <v>140</v>
      </c>
      <c r="G164" s="96">
        <v>0.4</v>
      </c>
      <c r="H164" s="96">
        <v>0.4</v>
      </c>
      <c r="I164" s="97">
        <v>9.8000000000000007</v>
      </c>
      <c r="J164" s="93">
        <v>47</v>
      </c>
      <c r="K164" s="42"/>
      <c r="L164" s="99">
        <v>11.2</v>
      </c>
    </row>
    <row r="165" spans="1:12" ht="15" thickBot="1">
      <c r="A165" s="23"/>
      <c r="B165" s="15"/>
      <c r="C165" s="11"/>
      <c r="D165" s="8" t="s">
        <v>65</v>
      </c>
      <c r="E165" s="110" t="s">
        <v>69</v>
      </c>
      <c r="F165" s="110">
        <v>65</v>
      </c>
      <c r="G165" s="57">
        <v>7.5</v>
      </c>
      <c r="H165" s="57">
        <v>11.8</v>
      </c>
      <c r="I165" s="107">
        <v>74.900000000000006</v>
      </c>
      <c r="J165" s="41">
        <v>417</v>
      </c>
      <c r="K165" s="42"/>
      <c r="L165" s="41">
        <v>9.69</v>
      </c>
    </row>
    <row r="166" spans="1:12" ht="14.4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4"/>
      <c r="B167" s="17"/>
      <c r="C167" s="8"/>
      <c r="D167" s="18" t="s">
        <v>33</v>
      </c>
      <c r="E167" s="9"/>
      <c r="F167" s="19">
        <f>SUM(F160:F166)</f>
        <v>705</v>
      </c>
      <c r="G167" s="19">
        <f t="shared" ref="G167:J167" si="78">SUM(G160:G166)</f>
        <v>36.17</v>
      </c>
      <c r="H167" s="19">
        <f t="shared" si="78"/>
        <v>33.619999999999997</v>
      </c>
      <c r="I167" s="19">
        <f t="shared" si="78"/>
        <v>142.02000000000001</v>
      </c>
      <c r="J167" s="19">
        <f t="shared" si="78"/>
        <v>1043</v>
      </c>
      <c r="K167" s="25"/>
      <c r="L167" s="19">
        <f t="shared" ref="L167" si="79">SUM(L160:L166)</f>
        <v>94.44</v>
      </c>
    </row>
    <row r="168" spans="1:12" ht="14.4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>
      <c r="A178" s="29">
        <f>A160</f>
        <v>2</v>
      </c>
      <c r="B178" s="30">
        <f>B160</f>
        <v>4</v>
      </c>
      <c r="C178" s="101" t="s">
        <v>4</v>
      </c>
      <c r="D178" s="102"/>
      <c r="E178" s="31"/>
      <c r="F178" s="32">
        <f>F167+F177</f>
        <v>705</v>
      </c>
      <c r="G178" s="32">
        <f t="shared" ref="G178" si="82">G167+G177</f>
        <v>36.17</v>
      </c>
      <c r="H178" s="32">
        <f t="shared" ref="H178" si="83">H167+H177</f>
        <v>33.619999999999997</v>
      </c>
      <c r="I178" s="32">
        <f t="shared" ref="I178" si="84">I167+I177</f>
        <v>142.02000000000001</v>
      </c>
      <c r="J178" s="32">
        <f t="shared" ref="J178:L178" si="85">J167+J177</f>
        <v>1043</v>
      </c>
      <c r="K178" s="32"/>
      <c r="L178" s="32">
        <f t="shared" si="85"/>
        <v>94.44</v>
      </c>
    </row>
    <row r="179" spans="1:12" ht="15" thickBot="1">
      <c r="A179" s="20">
        <v>2</v>
      </c>
      <c r="B179" s="21">
        <v>5</v>
      </c>
      <c r="C179" s="22" t="s">
        <v>20</v>
      </c>
      <c r="D179" s="5" t="s">
        <v>21</v>
      </c>
      <c r="E179" s="63" t="s">
        <v>58</v>
      </c>
      <c r="F179" s="85">
        <v>250</v>
      </c>
      <c r="G179" s="86">
        <v>22</v>
      </c>
      <c r="H179" s="55">
        <v>19</v>
      </c>
      <c r="I179" s="56">
        <v>12</v>
      </c>
      <c r="J179" s="87">
        <v>389.37</v>
      </c>
      <c r="K179" s="88">
        <v>234.227</v>
      </c>
      <c r="L179" s="89">
        <v>59.92</v>
      </c>
    </row>
    <row r="180" spans="1:12" ht="15" thickBot="1">
      <c r="A180" s="23"/>
      <c r="B180" s="15"/>
      <c r="C180" s="11"/>
      <c r="D180" s="6"/>
      <c r="E180" s="50"/>
      <c r="F180" s="52"/>
      <c r="G180" s="57"/>
      <c r="H180" s="57"/>
      <c r="I180" s="58"/>
      <c r="J180" s="52"/>
      <c r="K180" s="52"/>
      <c r="L180" s="90"/>
    </row>
    <row r="181" spans="1:12" ht="15" thickBot="1">
      <c r="A181" s="23"/>
      <c r="B181" s="15"/>
      <c r="C181" s="11"/>
      <c r="D181" s="7" t="s">
        <v>22</v>
      </c>
      <c r="E181" s="50" t="s">
        <v>54</v>
      </c>
      <c r="F181" s="52">
        <v>210</v>
      </c>
      <c r="G181" s="57">
        <v>15.2</v>
      </c>
      <c r="H181" s="57">
        <v>0</v>
      </c>
      <c r="I181" s="58">
        <v>11.7</v>
      </c>
      <c r="J181" s="52">
        <v>49.5</v>
      </c>
      <c r="K181" s="52">
        <v>377</v>
      </c>
      <c r="L181" s="90">
        <v>3.16</v>
      </c>
    </row>
    <row r="182" spans="1:12" ht="15" thickBot="1">
      <c r="A182" s="23"/>
      <c r="B182" s="15"/>
      <c r="C182" s="11"/>
      <c r="D182" s="7" t="s">
        <v>23</v>
      </c>
      <c r="E182" s="50" t="s">
        <v>47</v>
      </c>
      <c r="F182" s="50">
        <v>40</v>
      </c>
      <c r="G182" s="57">
        <v>15.2</v>
      </c>
      <c r="H182" s="57">
        <v>0.4</v>
      </c>
      <c r="I182" s="58">
        <v>19.32</v>
      </c>
      <c r="J182" s="50">
        <v>93.52</v>
      </c>
      <c r="K182" s="42"/>
      <c r="L182" s="90">
        <v>1.84</v>
      </c>
    </row>
    <row r="183" spans="1:12" ht="15" thickBot="1">
      <c r="A183" s="23"/>
      <c r="B183" s="15"/>
      <c r="C183" s="11"/>
      <c r="D183" s="91" t="s">
        <v>24</v>
      </c>
      <c r="E183" s="77" t="s">
        <v>64</v>
      </c>
      <c r="F183" s="50">
        <v>150</v>
      </c>
      <c r="G183" s="57">
        <v>1.1000000000000001</v>
      </c>
      <c r="H183" s="57">
        <v>0.3</v>
      </c>
      <c r="I183" s="58">
        <v>20.2</v>
      </c>
      <c r="J183" s="50">
        <v>89</v>
      </c>
      <c r="K183" s="42"/>
      <c r="L183" s="90">
        <v>28.5</v>
      </c>
    </row>
    <row r="184" spans="1:12" ht="15" thickBot="1">
      <c r="A184" s="23"/>
      <c r="B184" s="15"/>
      <c r="C184" s="11"/>
      <c r="D184" s="92" t="s">
        <v>65</v>
      </c>
      <c r="E184" s="77" t="s">
        <v>66</v>
      </c>
      <c r="F184" s="50">
        <v>90</v>
      </c>
      <c r="G184" s="57">
        <v>5.6</v>
      </c>
      <c r="H184" s="57">
        <v>5</v>
      </c>
      <c r="I184" s="58">
        <v>76.3</v>
      </c>
      <c r="J184" s="50">
        <v>362</v>
      </c>
      <c r="K184" s="42"/>
      <c r="L184" s="90">
        <v>12.6</v>
      </c>
    </row>
    <row r="185" spans="1:12" ht="15" thickBot="1">
      <c r="A185" s="23"/>
      <c r="B185" s="15"/>
      <c r="C185" s="11"/>
      <c r="D185" s="92"/>
      <c r="E185" s="77"/>
      <c r="F185" s="50"/>
      <c r="G185" s="57"/>
      <c r="H185" s="57"/>
      <c r="I185" s="58"/>
      <c r="J185" s="50"/>
      <c r="K185" s="42"/>
      <c r="L185" s="90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740</v>
      </c>
      <c r="G186" s="19">
        <f t="shared" ref="G186:J186" si="86">SUM(G179:G185)</f>
        <v>59.100000000000009</v>
      </c>
      <c r="H186" s="19">
        <f t="shared" si="86"/>
        <v>24.7</v>
      </c>
      <c r="I186" s="19">
        <f t="shared" si="86"/>
        <v>139.51999999999998</v>
      </c>
      <c r="J186" s="19">
        <f t="shared" si="86"/>
        <v>983.39</v>
      </c>
      <c r="K186" s="25"/>
      <c r="L186" s="19">
        <f t="shared" ref="L186" si="87">SUM(L179:L185)</f>
        <v>106.02</v>
      </c>
    </row>
    <row r="187" spans="1:12" ht="14.4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4.4">
      <c r="A197" s="29">
        <f>A179</f>
        <v>2</v>
      </c>
      <c r="B197" s="30">
        <f>B179</f>
        <v>5</v>
      </c>
      <c r="C197" s="101" t="s">
        <v>4</v>
      </c>
      <c r="D197" s="102"/>
      <c r="E197" s="31"/>
      <c r="F197" s="32">
        <f>F186+F196</f>
        <v>740</v>
      </c>
      <c r="G197" s="32">
        <f t="shared" ref="G197" si="90">G186+G196</f>
        <v>59.100000000000009</v>
      </c>
      <c r="H197" s="32">
        <f t="shared" ref="H197" si="91">H186+H196</f>
        <v>24.7</v>
      </c>
      <c r="I197" s="32">
        <f t="shared" ref="I197" si="92">I186+I196</f>
        <v>139.51999999999998</v>
      </c>
      <c r="J197" s="32">
        <f t="shared" ref="J197:L197" si="93">J186+J196</f>
        <v>983.39</v>
      </c>
      <c r="K197" s="32"/>
      <c r="L197" s="32">
        <f t="shared" si="93"/>
        <v>106.02</v>
      </c>
    </row>
    <row r="198" spans="1:12">
      <c r="A198" s="27"/>
      <c r="B198" s="28"/>
      <c r="C198" s="103" t="s">
        <v>5</v>
      </c>
      <c r="D198" s="103"/>
      <c r="E198" s="103"/>
      <c r="F198" s="34">
        <f>(F24+F45+F64+F83+F102+F121+F140+F159+F178+F197)/(IF(F24=0,0,1)+IF(F45=0,0,1)+IF(F64=0,0,1)+IF(F83=0,0,1)+IF(F102=0,0,1)+IF(F121=0,0,1)+IF(F140=0,0,1)+IF(F159=0,0,1)+IF(F178=0,0,1)+IF(F197=0,0,1))</f>
        <v>730.5</v>
      </c>
      <c r="G198" s="34">
        <f t="shared" ref="G198:J198" si="94">(G24+G45+G64+G83+G102+G121+G140+G159+G178+G197)/(IF(G24=0,0,1)+IF(G45=0,0,1)+IF(G64=0,0,1)+IF(G83=0,0,1)+IF(G102=0,0,1)+IF(G121=0,0,1)+IF(G140=0,0,1)+IF(G159=0,0,1)+IF(G178=0,0,1)+IF(G197=0,0,1))</f>
        <v>36.85</v>
      </c>
      <c r="H198" s="34">
        <f t="shared" si="94"/>
        <v>32.076999999999998</v>
      </c>
      <c r="I198" s="34">
        <f t="shared" si="94"/>
        <v>146.53500000000003</v>
      </c>
      <c r="J198" s="34">
        <f t="shared" si="94"/>
        <v>965.67099999999994</v>
      </c>
      <c r="K198" s="34"/>
      <c r="L198" s="34">
        <f t="shared" ref="L198" si="95">(L24+L45+L64+L83+L102+L121+L140+L159+L178+L197)/(IF(L24=0,0,1)+IF(L45=0,0,1)+IF(L64=0,0,1)+IF(L83=0,0,1)+IF(L102=0,0,1)+IF(L121=0,0,1)+IF(L140=0,0,1)+IF(L159=0,0,1)+IF(L178=0,0,1)+IF(L197=0,0,1))</f>
        <v>104.68300000000002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2022-05-16T14:23:56Z</dcterms:created>
  <dcterms:modified xsi:type="dcterms:W3CDTF">2024-11-15T07:04:55Z</dcterms:modified>
</cp:coreProperties>
</file>